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_bookmark_1" localSheetId="4">#REF!</definedName>
    <definedName name="__bookmark_1" localSheetId="7">#REF!</definedName>
    <definedName name="__bookmark_1">#REF!</definedName>
    <definedName name="__bookmark_2">#REF!</definedName>
    <definedName name="__bookmark_4" localSheetId="4">'Приложение 5'!$A$8:$I$8</definedName>
    <definedName name="__bookmark_4">'Приложение 4'!$A$9:$E$9</definedName>
    <definedName name="__bookmark_5">#REF!</definedName>
    <definedName name="__bookmark_6">#REF!</definedName>
    <definedName name="_xlnm.Print_Titles" localSheetId="3">'Приложение 4'!$9:$9</definedName>
  </definedNames>
  <calcPr fullCalcOnLoad="1"/>
</workbook>
</file>

<file path=xl/sharedStrings.xml><?xml version="1.0" encoding="utf-8"?>
<sst xmlns="http://schemas.openxmlformats.org/spreadsheetml/2006/main" count="2014" uniqueCount="394">
  <si>
    <t>016</t>
  </si>
  <si>
    <t>Наименование показателя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</si>
  <si>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</si>
  <si>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</si>
  <si>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</si>
  <si>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</si>
  <si>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</si>
  <si>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</si>
  <si>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</si>
  <si>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</si>
  <si>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</si>
  <si>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</si>
  <si>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</si>
  <si>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</si>
  <si>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</si>
  <si>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</si>
  <si>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</si>
  <si>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</si>
  <si>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</si>
  <si>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</si>
  <si>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Другие общегосударственные вопросы</t>
  </si>
  <si>
    <t>Прочие выплаты по обязательствам государства</t>
  </si>
  <si>
    <t>НАЦИОНАЛЬНАЯ ОБОРОНА</t>
  </si>
  <si>
    <t>Мобилизационная и вневойсковая подготовка</t>
  </si>
  <si>
    <t>на 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</si>
  <si>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</si>
  <si>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</si>
  <si>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</si>
  <si>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</si>
  <si>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</si>
  <si>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</si>
  <si>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>Содержание дорог</t>
  </si>
  <si>
    <t>ЖИЛИЩНО-КОММУНАЛЬНОЕ ХОЗЯЙСТВО</t>
  </si>
  <si>
    <t>Благоустройство</t>
  </si>
  <si>
    <t>Уличное освещение</t>
  </si>
  <si>
    <t>прочие мероприятия по благоустройству</t>
  </si>
  <si>
    <t>КУЛЬТУРА, КИНЕМАТОГРАФИЯ</t>
  </si>
  <si>
    <t>Культура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</si>
  <si>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</si>
  <si>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</si>
  <si>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</si>
  <si>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Учреждения культуры и мероприятия в сфере культуры и кинематографии</t>
  </si>
  <si>
    <t>Другие вопросы в области культуры, кинематографии</t>
  </si>
  <si>
    <t>прочие мероприятия в сфере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</si>
  <si>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</si>
  <si>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</si>
  <si>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прочие расходы по долговым обязательствам</t>
  </si>
  <si>
    <t>Обслуживание государственного (муниципального) долга</t>
  </si>
  <si>
    <t>Обслуживание муниципального долга</t>
  </si>
  <si>
    <t>Сумма, руб.</t>
  </si>
  <si>
    <t>00</t>
  </si>
  <si>
    <t>000</t>
  </si>
  <si>
    <t>01</t>
  </si>
  <si>
    <t>02</t>
  </si>
  <si>
    <t>03</t>
  </si>
  <si>
    <t>240</t>
  </si>
  <si>
    <t>06</t>
  </si>
  <si>
    <t>10</t>
  </si>
  <si>
    <t>100</t>
  </si>
  <si>
    <t>08</t>
  </si>
  <si>
    <t>04</t>
  </si>
  <si>
    <t>13</t>
  </si>
  <si>
    <t>07</t>
  </si>
  <si>
    <t>05</t>
  </si>
  <si>
    <t>к решению Совета Мегрегского сельского поселения</t>
  </si>
  <si>
    <t>РЗ</t>
  </si>
  <si>
    <t>ПР</t>
  </si>
  <si>
    <t>ЦСР</t>
  </si>
  <si>
    <t>ВР</t>
  </si>
  <si>
    <t>0000000000</t>
  </si>
  <si>
    <t>0020000000</t>
  </si>
  <si>
    <t>0020004000</t>
  </si>
  <si>
    <t>120</t>
  </si>
  <si>
    <t>121</t>
  </si>
  <si>
    <t>122</t>
  </si>
  <si>
    <t>129</t>
  </si>
  <si>
    <t>200</t>
  </si>
  <si>
    <t>242</t>
  </si>
  <si>
    <t>244</t>
  </si>
  <si>
    <t>800</t>
  </si>
  <si>
    <t>850</t>
  </si>
  <si>
    <t>851</t>
  </si>
  <si>
    <t>853</t>
  </si>
  <si>
    <t>3000042140</t>
  </si>
  <si>
    <t>0920003050</t>
  </si>
  <si>
    <t>3000051180</t>
  </si>
  <si>
    <t>09</t>
  </si>
  <si>
    <t>2180000000</t>
  </si>
  <si>
    <t>2180001000</t>
  </si>
  <si>
    <t>6000002000</t>
  </si>
  <si>
    <t>6000001000</t>
  </si>
  <si>
    <t>6000005000</t>
  </si>
  <si>
    <t>600</t>
  </si>
  <si>
    <t>610</t>
  </si>
  <si>
    <t>611</t>
  </si>
  <si>
    <t>4400000000</t>
  </si>
  <si>
    <t>4400099000</t>
  </si>
  <si>
    <t>7950000000</t>
  </si>
  <si>
    <t>0650003000</t>
  </si>
  <si>
    <t>700</t>
  </si>
  <si>
    <t>730</t>
  </si>
  <si>
    <t>Приложение № 4</t>
  </si>
  <si>
    <t>Распределение бюджетных ассигнований по разделам, подразделам, целевым статьям и видам</t>
  </si>
  <si>
    <t>Приложение № 5</t>
  </si>
  <si>
    <t>ППП</t>
  </si>
  <si>
    <t>Приложение № 3</t>
  </si>
  <si>
    <t>№ п/п</t>
  </si>
  <si>
    <t>Наименование групп, подгрупп, статей и подстатей доходов</t>
  </si>
  <si>
    <t>Код бюджетной классификации РФ</t>
  </si>
  <si>
    <t>4</t>
  </si>
  <si>
    <t>Х</t>
  </si>
  <si>
    <t>X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</si>
  <si>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</si>
  <si>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</si>
  <si>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</si>
  <si>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</si>
  <si>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</si>
  <si>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</si>
  <si>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</si>
  <si>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</si>
  <si>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</si>
  <si>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НАЛОГОВЫЕ И НЕНАЛОГОВЫЕ ДОХОДЫ</t>
  </si>
  <si>
    <t>0000</t>
  </si>
  <si>
    <t>1.</t>
  </si>
  <si>
    <t>НАЛОГИ НА ПРИБЫЛЬ, ДОХОДЫ</t>
  </si>
  <si>
    <t>1</t>
  </si>
  <si>
    <t>1.1.</t>
  </si>
  <si>
    <t>Налог на доходы физических лиц</t>
  </si>
  <si>
    <t>110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</si>
  <si>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</si>
  <si>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</si>
  <si>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</si>
  <si>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010</t>
  </si>
  <si>
    <t>1.1.2.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</si>
  <si>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</si>
  <si>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020</t>
  </si>
  <si>
    <t>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</si>
  <si>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</si>
  <si>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030</t>
  </si>
  <si>
    <t>1.1.4.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</si>
  <si>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</si>
  <si>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040</t>
  </si>
  <si>
    <t>2.</t>
  </si>
  <si>
    <t>НАЛОГИ НА ТОВАРЫ (РАБОТЫ, УСЛУГИ), РЕАЛИЗУЕМЫЕ НА ТЕРРИТОРИИ РОССИЙСКОЙ ФЕДЕРАЦИИ</t>
  </si>
  <si>
    <t>2.1.</t>
  </si>
  <si>
    <t>Акцизы по подакцизным товарам (продукции), производимым на территории Российской Федерации</t>
  </si>
  <si>
    <t>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</si>
  <si>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</si>
  <si>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</si>
  <si>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2.1.2.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</si>
  <si>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</si>
  <si>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2.1.3.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</si>
  <si>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</si>
  <si>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</si>
  <si>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2.1.4.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</si>
  <si>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</si>
  <si>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</si>
  <si>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3.</t>
  </si>
  <si>
    <t>НАЛОГИ НА ИМУЩЕСТВО</t>
  </si>
  <si>
    <t>3.1.</t>
  </si>
  <si>
    <t>Налог на имущество физических лиц</t>
  </si>
  <si>
    <t>3.1.1.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</si>
  <si>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</si>
  <si>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3.2.</t>
  </si>
  <si>
    <t>Земельный налог</t>
  </si>
  <si>
    <t>3.2.1.</t>
  </si>
  <si>
    <t>Земельный налог с организаций</t>
  </si>
  <si>
    <t>3.2.1.1.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</si>
  <si>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</si>
  <si>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</si>
  <si>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3.2.2.</t>
  </si>
  <si>
    <t>Земельный налог с физических лиц</t>
  </si>
  <si>
    <t>3.2.2.1.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</si>
  <si>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</si>
  <si>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</si>
  <si>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4.</t>
  </si>
  <si>
    <t>ГОСУДАРСТВЕННАЯ ПОШЛИНА</t>
  </si>
  <si>
    <t>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</si>
  <si>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</si>
  <si>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</si>
  <si>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</si>
  <si>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5.</t>
  </si>
  <si>
    <t>ДОХОДЫ ОТ ОКАЗАНИЯ ПЛАТНЫХ УСЛУГ (РАБОТ) И КОМПЕНСАЦИИ ЗАТРАТ ГОСУДАРСТВА</t>
  </si>
  <si>
    <t>5.1.</t>
  </si>
  <si>
    <t>Доходы от компенсации затрат государства</t>
  </si>
  <si>
    <t>130</t>
  </si>
  <si>
    <t>5.1.1.</t>
  </si>
  <si>
    <t>Доходы, поступающие в порядке возмещения расходов, понесенных в связи с эксплуатацией имущества</t>
  </si>
  <si>
    <t>060</t>
  </si>
  <si>
    <t>5.1.1.1.</t>
  </si>
  <si>
    <t>Доходы, поступающие в порядке возмещения расходов, понесенных в связи с эксплуатацией имущества сельских поселений</t>
  </si>
  <si>
    <t>065</t>
  </si>
  <si>
    <t>5.1.2.</t>
  </si>
  <si>
    <t>Прочие доходы от компенсации затрат государства</t>
  </si>
  <si>
    <t>990</t>
  </si>
  <si>
    <t>5.1.2.1.</t>
  </si>
  <si>
    <t>Прочие доходы от компенсации затрат бюджетов сельских поселений</t>
  </si>
  <si>
    <t>995</t>
  </si>
  <si>
    <t>6.</t>
  </si>
  <si>
    <t>6.1.</t>
  </si>
  <si>
    <t>ШТРАФЫ, САНКЦИИ, ВОЗМЕЩЕНИЕ УЩЕРБА</t>
  </si>
  <si>
    <t>16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</si>
  <si>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</si>
  <si>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</si>
  <si>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</si>
  <si>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</si>
  <si>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</si>
  <si>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</si>
  <si>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</si>
  <si>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</si>
  <si>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</si>
  <si>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2.1.1.1.</t>
  </si>
  <si>
    <t>Дотации на выравнивание бюджетной обеспеченности</t>
  </si>
  <si>
    <t>15</t>
  </si>
  <si>
    <t>001</t>
  </si>
  <si>
    <t>2.1.1.1.1.</t>
  </si>
  <si>
    <t>Дотации бюджетам сельских поселений на выравнивание бюджетной обеспеченности</t>
  </si>
  <si>
    <t>2.1.2.1.</t>
  </si>
  <si>
    <t>2.1.2.1.1.</t>
  </si>
  <si>
    <t>Субвенции бюджетам бюджетной системы Российской Федерации</t>
  </si>
  <si>
    <t>30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</si>
  <si>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</si>
  <si>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</si>
  <si>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</si>
  <si>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</si>
  <si>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</si>
  <si>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</si>
  <si>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</si>
  <si>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2.2.</t>
  </si>
  <si>
    <t>ПРОЧИЕ БЕЗВОЗМЕЗДНЫЕ ПОСТУПЛЕНИЯ</t>
  </si>
  <si>
    <t>2.2.1.</t>
  </si>
  <si>
    <t>Прочие безвозмездные поступления в бюджеты сельских поселений</t>
  </si>
  <si>
    <t>2.2.1.1.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</si>
  <si>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</si>
  <si>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2.2.1.2.</t>
  </si>
  <si>
    <t>ВСЕГО ДОХОДОВ</t>
  </si>
  <si>
    <t xml:space="preserve">"О бюджете Мегрегского </t>
  </si>
  <si>
    <t>Функционирование высшего должностного лица субъекта Российской Федерации и муниципального образования</t>
  </si>
  <si>
    <t>0020003000</t>
  </si>
  <si>
    <t>Главного администратора доходов</t>
  </si>
  <si>
    <t>Доходов бюджета Мегрегского сельского поселения</t>
  </si>
  <si>
    <t>1 08 04020 01 1000 110</t>
  </si>
  <si>
    <t>Администрация Мегрегского сельского поселения</t>
  </si>
  <si>
    <t>Код бюджетной классификации Российской Федерации</t>
  </si>
  <si>
    <t>Наименование главного администратора доходов и вида (подвида) доходов бюджета Мегрегского сельского поселения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</si>
  <si>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</t>
  </si>
  <si>
    <t>1 08 04020 01 4000 110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</si>
  <si>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</si>
  <si>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</si>
  <si>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</si>
  <si>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</si>
  <si>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</si>
  <si>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</si>
  <si>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016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</si>
  <si>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</si>
  <si>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1 13 02995 10 0000 130</t>
  </si>
  <si>
    <t xml:space="preserve">Прочие доходы  от компенсации затрат бюджетов сельских поселений </t>
  </si>
  <si>
    <t>1 13 02065 10 0000 130</t>
  </si>
  <si>
    <t>1 17 01050 10 0000 180</t>
  </si>
  <si>
    <t>Невыясненные поступления, зачисляемые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</si>
  <si>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</si>
  <si>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</si>
  <si>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</si>
  <si>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</si>
  <si>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</si>
  <si>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</si>
  <si>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</si>
  <si>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1 16 51040 02 0000 140</t>
  </si>
  <si>
    <t>Субсидии бюджетам сельских поселений на бюджетные инвестиции в объекты капитального строительства собственности муниципальных образований</t>
  </si>
  <si>
    <t>914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</si>
  <si>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</si>
  <si>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</si>
  <si>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</si>
  <si>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</si>
  <si>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1 08 07175 01 4000 110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</si>
  <si>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</si>
  <si>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</si>
  <si>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№ 1</t>
  </si>
  <si>
    <t xml:space="preserve">к решению Совета Мегрегского сельского поселения </t>
  </si>
  <si>
    <t>Перечень</t>
  </si>
  <si>
    <t>главных администраторов доходов бюджета Мегрегского сельского поселения,</t>
  </si>
  <si>
    <t>закрепляемые за ними виды (подвиды) доходов бюджета</t>
  </si>
  <si>
    <t xml:space="preserve">главного 
администратора источников финансирования дефицита бюджета
</t>
  </si>
  <si>
    <t xml:space="preserve">источников финансирования дефицита бюджета </t>
  </si>
  <si>
    <t xml:space="preserve">Наименование главного 
администратора источников финансирования дефицита бюджета Мегрегского сельского поселения
</t>
  </si>
  <si>
    <t>Перечень главных администраторов  источников финансирования дефицита</t>
  </si>
  <si>
    <t>бюджета Мегрегского сельского поселения</t>
  </si>
  <si>
    <t>01 02 0000 10 0000 710</t>
  </si>
  <si>
    <t xml:space="preserve">Получение кредитов от кредитных организаций  бюджетами поселений в валюте Российской Федерации </t>
  </si>
  <si>
    <t>01 02 0000 10 0000 810</t>
  </si>
  <si>
    <t>Погашение кредитов, полученных  от кредитных организаций бюджетами поселений в валюте Российской Федерации</t>
  </si>
  <si>
    <t>0103 01 00 10 0000 710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</si>
  <si>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</si>
  <si>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01 03 01 00 10 0000 810 </t>
  </si>
  <si>
    <t>01 05 02 01 10 0000 510</t>
  </si>
  <si>
    <t>01 05 02 01 10 0000 610</t>
  </si>
  <si>
    <t>Погашение кредитов, полученных  от других бюджетов  бюджетной системы 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</si>
  <si>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</si>
  <si>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</si>
  <si>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№ 2</t>
  </si>
  <si>
    <t>"О бюджете Мегрегского</t>
  </si>
  <si>
    <t xml:space="preserve">Наименование </t>
  </si>
  <si>
    <t>Сумма</t>
  </si>
  <si>
    <t>1.2.</t>
  </si>
  <si>
    <t>Средства на осуществление полномочий по решению вопросов местного значения из бюджетов поселений бюджету муниципального района в том числе</t>
  </si>
  <si>
    <t>Средства по переданным полномочиям по библиотечному обслуживанию</t>
  </si>
  <si>
    <t>Приложение № 6</t>
  </si>
  <si>
    <t>к решение Совета Мегрегского сельского поселения</t>
  </si>
  <si>
    <t>МЕЖБЮДЖЕТНЫЕ ТРАНСФЕРТЫ</t>
  </si>
  <si>
    <t xml:space="preserve">передаваемые из бюджета Мегрегского сельского поселения </t>
  </si>
  <si>
    <t>бюджету Олонецкого национального муниципального района</t>
  </si>
  <si>
    <t>согласно заключенных соглашений</t>
  </si>
  <si>
    <t>тыс. руб.</t>
  </si>
  <si>
    <t>Вид государственных внутренних взаимствований</t>
  </si>
  <si>
    <t xml:space="preserve">Сумма </t>
  </si>
  <si>
    <t xml:space="preserve">Получение кредитов от кредитных организаций  в валюте Российской Федерации, </t>
  </si>
  <si>
    <t>в том числе:</t>
  </si>
  <si>
    <t>привлечение средств</t>
  </si>
  <si>
    <t>погашение средств</t>
  </si>
  <si>
    <t xml:space="preserve">Бюджетные кредиты, полученные от других бюджетов  бюджетной системы Российской Федерации, </t>
  </si>
  <si>
    <t>Итого муниципальных внутренних заимствований  Мегрегского сельского поселения,</t>
  </si>
  <si>
    <t>ПРОГРАММА</t>
  </si>
  <si>
    <t>муниципальных внутренних взаимствований</t>
  </si>
  <si>
    <t>Мегрегского сельского поселения</t>
  </si>
  <si>
    <t>Приложение № 7</t>
  </si>
  <si>
    <t>Источники финансирования дефицита бюджета</t>
  </si>
  <si>
    <t xml:space="preserve">Программа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</si>
  <si>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</si>
  <si>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дефицитов бюджета</t>
  </si>
  <si>
    <t>Кредиты от других кредитных организаций</t>
  </si>
  <si>
    <t>Получение  кредитов от других кредитных организаций</t>
  </si>
  <si>
    <t>Получение кредитов от других кредитных организаций</t>
  </si>
  <si>
    <t>710</t>
  </si>
  <si>
    <t>Погашение  кредитов от других кредитных организаций</t>
  </si>
  <si>
    <t>810</t>
  </si>
  <si>
    <t>Бюджетные кредиты от других бюджетов бюджетной системы Российской Федерации в валюте Российской Фелдерации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</si>
  <si>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</si>
  <si>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 кредитов от других бюджетов бюджетной системы Российской Федерации в валюте Российской Федерации</t>
  </si>
  <si>
    <t>150</t>
  </si>
  <si>
    <t>2 02 15001 10 0000 150</t>
  </si>
  <si>
    <t>2 03 35118 10 0000 150</t>
  </si>
  <si>
    <t>2 19 00000 10 0000 150</t>
  </si>
  <si>
    <t>2 02 29999 10 0000 150</t>
  </si>
  <si>
    <t>2 02 49999 10 0000 150</t>
  </si>
  <si>
    <t>2 02 30024 10 0000 150</t>
  </si>
  <si>
    <t>2 07 05010 10 0000 150</t>
  </si>
  <si>
    <t>2 07 05020 10 0000 150</t>
  </si>
  <si>
    <t>2 07 05030 10 0000 150</t>
  </si>
  <si>
    <t>2 02 20041 10 0000 150</t>
  </si>
  <si>
    <t>2 02 20077 10 0000 150</t>
  </si>
  <si>
    <t>2 08 05000 10 0000 150</t>
  </si>
  <si>
    <t>2 02 40014 10 0000 150</t>
  </si>
  <si>
    <t>Резервные фонды</t>
  </si>
  <si>
    <t>11</t>
  </si>
  <si>
    <t>Резервный фонд АМСУ</t>
  </si>
  <si>
    <t>0700005000</t>
  </si>
  <si>
    <t>Резервные средства</t>
  </si>
  <si>
    <t>870</t>
  </si>
  <si>
    <t>Средства по переданным полномочиям по финансовому органу (погашение кредиторской задолженности за 2014-2015 гг.-исполнительные листы)</t>
  </si>
  <si>
    <t>Приложение № 8</t>
  </si>
  <si>
    <t>0700643250</t>
  </si>
  <si>
    <t>07006S3250</t>
  </si>
  <si>
    <t>Субсидии бюджетам бюджетной системы Российской Федерации (межбюджетные субсидии)</t>
  </si>
  <si>
    <t>20</t>
  </si>
  <si>
    <t>151</t>
  </si>
  <si>
    <t>Прочие субсидии</t>
  </si>
  <si>
    <t>29</t>
  </si>
  <si>
    <t>999</t>
  </si>
  <si>
    <t>2020 год</t>
  </si>
  <si>
    <t>Общий объем доходов  в бюджет Мегрегского сельского поселения на 2020 год</t>
  </si>
  <si>
    <t>Мегрегского сельского поселения на 2020 год</t>
  </si>
  <si>
    <t>сельского поселения на 2020 год"</t>
  </si>
  <si>
    <t>6.1.1.</t>
  </si>
  <si>
    <t>2.1.3.1.1.</t>
  </si>
  <si>
    <t>2.1.3.1.</t>
  </si>
  <si>
    <t>2.1.3.2.</t>
  </si>
  <si>
    <t>2.1.3.2.1.</t>
  </si>
  <si>
    <t>сельского поселения на 2020, год"</t>
  </si>
  <si>
    <t>расходов классификации расходов бюджета на 2020 год</t>
  </si>
  <si>
    <t>реализация мероприятий государственной программы Республики Карелия "Развитие культуры" на частичную компенсацию дополнительных расходов на повышение оплаты работников муниципальных учреждений культуры</t>
  </si>
  <si>
    <t>ФИЗИЧЕСКАЯ КУЛЬТУРА И СПОРТ</t>
  </si>
  <si>
    <t>Другие вопросы в области физической культуры и спорта</t>
  </si>
  <si>
    <t>5120097000</t>
  </si>
  <si>
    <t xml:space="preserve">Мероприятия в области физической культуры и спорта </t>
  </si>
  <si>
    <t>Ведомственная структура расходов бюджета Мегрегского сельского поселения на 2020 год</t>
  </si>
  <si>
    <t>на 2020 год</t>
  </si>
  <si>
    <t>от____.12.2019 г. № __</t>
  </si>
  <si>
    <t>от ____12.2019 г. № ___1</t>
  </si>
  <si>
    <t>от ___.12.2019 г. № ____</t>
  </si>
  <si>
    <t>от___12.2019 г. № ____</t>
  </si>
  <si>
    <t>от____.12.2019 г. № ___</t>
  </si>
  <si>
    <t>от ___.12.2019 г. № ___</t>
  </si>
  <si>
    <t xml:space="preserve">исполнение судебных актов </t>
  </si>
  <si>
    <t>уплата иных платежей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</si>
</sst>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#,##0.000"/>
    <numFmt numFmtId="184" formatCode="#,##0.0000"/>
    <numFmt numFmtId="185" formatCode="#,##0.00000"/>
    <numFmt numFmtId="186" formatCode="0.000"/>
    <numFmt numFmtId="187" formatCode="0.0"/>
    <numFmt numFmtId="188" formatCode="#,##0.0"/>
    <numFmt numFmtId="189" formatCode="0.000000"/>
    <numFmt numFmtId="190" formatCode="0.00000"/>
    <numFmt numFmtId="191" formatCode="0.0000"/>
  </numFmts>
  <fonts count="46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182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182" fontId="3" fillId="0" borderId="19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left" vertical="top"/>
    </xf>
    <xf numFmtId="14" fontId="4" fillId="0" borderId="19" xfId="0" applyNumberFormat="1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left" vertical="top" wrapText="1"/>
    </xf>
    <xf numFmtId="14" fontId="2" fillId="0" borderId="19" xfId="0" applyNumberFormat="1" applyFont="1" applyBorder="1" applyAlignment="1">
      <alignment horizontal="left" vertical="top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49" fontId="2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/>
    </xf>
    <xf numFmtId="187" fontId="2" fillId="0" borderId="19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9" fontId="1" fillId="0" borderId="22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1" fillId="0" borderId="21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left" vertical="top" wrapText="1"/>
    </xf>
    <xf numFmtId="182" fontId="1" fillId="0" borderId="19" xfId="0" applyNumberFormat="1" applyFont="1" applyBorder="1" applyAlignment="1">
      <alignment horizontal="left" vertical="top" wrapText="1"/>
    </xf>
    <xf numFmtId="182" fontId="0" fillId="0" borderId="0" xfId="0" applyNumberFormat="1" applyFill="1" applyAlignment="1">
      <alignment/>
    </xf>
    <xf numFmtId="0" fontId="5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1" fillId="0" borderId="19" xfId="0" applyNumberFormat="1" applyFont="1" applyBorder="1" applyAlignment="1">
      <alignment horizontal="left" vertical="top" wrapText="1"/>
    </xf>
    <xf numFmtId="182" fontId="1" fillId="0" borderId="19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 wrapText="1"/>
    </xf>
    <xf numFmtId="4" fontId="1" fillId="0" borderId="25" xfId="0" applyNumberFormat="1" applyFont="1" applyBorder="1" applyAlignment="1">
      <alignment horizontal="right" wrapText="1"/>
    </xf>
    <xf numFmtId="4" fontId="1" fillId="0" borderId="26" xfId="0" applyNumberFormat="1" applyFont="1" applyBorder="1" applyAlignment="1">
      <alignment horizontal="right" wrapText="1"/>
    </xf>
    <xf numFmtId="4" fontId="1" fillId="0" borderId="27" xfId="0" applyNumberFormat="1" applyFont="1" applyBorder="1" applyAlignment="1">
      <alignment horizontal="right" wrapText="1"/>
    </xf>
    <xf numFmtId="188" fontId="1" fillId="0" borderId="26" xfId="0" applyNumberFormat="1" applyFont="1" applyBorder="1" applyAlignment="1">
      <alignment horizontal="right" wrapText="1"/>
    </xf>
    <xf numFmtId="4" fontId="1" fillId="0" borderId="28" xfId="0" applyNumberFormat="1" applyFont="1" applyBorder="1" applyAlignment="1">
      <alignment horizontal="right" wrapText="1"/>
    </xf>
    <xf numFmtId="49" fontId="1" fillId="0" borderId="21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left" wrapText="1"/>
    </xf>
    <xf numFmtId="4" fontId="1" fillId="0" borderId="26" xfId="0" applyNumberFormat="1" applyFont="1" applyFill="1" applyBorder="1" applyAlignment="1">
      <alignment horizontal="right" wrapText="1"/>
    </xf>
    <xf numFmtId="49" fontId="1" fillId="0" borderId="29" xfId="0" applyNumberFormat="1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left" wrapText="1"/>
    </xf>
    <xf numFmtId="4" fontId="1" fillId="0" borderId="32" xfId="0" applyNumberFormat="1" applyFont="1" applyFill="1" applyBorder="1" applyAlignment="1">
      <alignment horizontal="right" wrapText="1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4" fontId="1" fillId="0" borderId="32" xfId="0" applyNumberFormat="1" applyFont="1" applyBorder="1" applyAlignment="1">
      <alignment horizontal="right" wrapText="1"/>
    </xf>
    <xf numFmtId="49" fontId="1" fillId="0" borderId="33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0" fontId="0" fillId="0" borderId="0" xfId="0" applyFill="1" applyBorder="1" applyAlignment="1">
      <alignment/>
    </xf>
    <xf numFmtId="49" fontId="1" fillId="0" borderId="38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left" wrapText="1"/>
    </xf>
    <xf numFmtId="0" fontId="1" fillId="0" borderId="43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182" fontId="1" fillId="0" borderId="26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1" fillId="0" borderId="44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left" wrapText="1"/>
    </xf>
    <xf numFmtId="4" fontId="1" fillId="0" borderId="28" xfId="0" applyNumberFormat="1" applyFont="1" applyFill="1" applyBorder="1" applyAlignment="1">
      <alignment horizontal="right" wrapText="1"/>
    </xf>
    <xf numFmtId="4" fontId="2" fillId="0" borderId="27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49" fontId="3" fillId="0" borderId="47" xfId="0" applyNumberFormat="1" applyFont="1" applyBorder="1" applyAlignment="1">
      <alignment horizontal="left" wrapText="1"/>
    </xf>
    <xf numFmtId="49" fontId="3" fillId="0" borderId="48" xfId="0" applyNumberFormat="1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left" wrapText="1"/>
    </xf>
    <xf numFmtId="49" fontId="3" fillId="0" borderId="50" xfId="0" applyNumberFormat="1" applyFont="1" applyBorder="1" applyAlignment="1">
      <alignment horizontal="left" wrapText="1"/>
    </xf>
    <xf numFmtId="4" fontId="3" fillId="0" borderId="51" xfId="0" applyNumberFormat="1" applyFont="1" applyBorder="1" applyAlignment="1">
      <alignment horizontal="right" wrapText="1"/>
    </xf>
    <xf numFmtId="0" fontId="0" fillId="0" borderId="19" xfId="0" applyFill="1" applyBorder="1" applyAlignment="1">
      <alignment/>
    </xf>
    <xf numFmtId="4" fontId="3" fillId="33" borderId="10" xfId="0" applyNumberFormat="1" applyFont="1" applyFill="1" applyBorder="1" applyAlignment="1">
      <alignment horizontal="right" wrapText="1"/>
    </xf>
    <xf numFmtId="4" fontId="1" fillId="33" borderId="27" xfId="0" applyNumberFormat="1" applyFont="1" applyFill="1" applyBorder="1" applyAlignment="1">
      <alignment horizontal="right" wrapText="1"/>
    </xf>
    <xf numFmtId="4" fontId="1" fillId="33" borderId="26" xfId="0" applyNumberFormat="1" applyFont="1" applyFill="1" applyBorder="1" applyAlignment="1">
      <alignment horizontal="right" wrapText="1"/>
    </xf>
    <xf numFmtId="4" fontId="1" fillId="33" borderId="32" xfId="0" applyNumberFormat="1" applyFont="1" applyFill="1" applyBorder="1" applyAlignment="1">
      <alignment horizontal="right" wrapText="1"/>
    </xf>
    <xf numFmtId="4" fontId="1" fillId="33" borderId="19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/>
    </xf>
    <xf numFmtId="182" fontId="3" fillId="33" borderId="19" xfId="0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45" fillId="0" borderId="0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4" fontId="1" fillId="33" borderId="30" xfId="0" applyNumberFormat="1" applyFont="1" applyFill="1" applyBorder="1" applyAlignment="1">
      <alignment horizontal="right" wrapText="1"/>
    </xf>
    <xf numFmtId="4" fontId="3" fillId="33" borderId="5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view="pageBreakPreview" zoomScale="60" zoomScalePageLayoutView="0" workbookViewId="0" topLeftCell="A13">
      <selection activeCell="C3" sqref="C3"/>
    </sheetView>
  </sheetViews>
  <sheetFormatPr defaultColWidth="9.140625" defaultRowHeight="12.75"/>
  <cols>
    <col min="1" max="1" width="13.8515625" style="0" customWidth="1"/>
    <col min="2" max="2" width="18.28125" style="0" customWidth="1"/>
    <col min="3" max="3" width="44.8515625" style="0" customWidth="1"/>
  </cols>
  <sheetData>
    <row r="1" spans="1:9" ht="12.75">
      <c r="A1" s="2"/>
      <c r="B1" s="2"/>
      <c r="C1" s="59" t="s">
        <v>277</v>
      </c>
      <c r="D1" s="2"/>
      <c r="E1" s="2"/>
      <c r="F1" s="2"/>
      <c r="G1" s="2"/>
      <c r="H1" s="2"/>
      <c r="I1" s="2"/>
    </row>
    <row r="2" spans="1:9" ht="12.75">
      <c r="A2" s="2"/>
      <c r="B2" s="2"/>
      <c r="C2" s="59" t="s">
        <v>278</v>
      </c>
      <c r="D2" s="2"/>
      <c r="E2" s="2"/>
      <c r="F2" s="2"/>
      <c r="G2" s="2"/>
      <c r="H2" s="2"/>
      <c r="I2" s="2"/>
    </row>
    <row r="3" spans="1:9" ht="12.75">
      <c r="A3" s="2"/>
      <c r="B3" s="2"/>
      <c r="C3" s="142" t="s">
        <v>387</v>
      </c>
      <c r="D3" s="2"/>
      <c r="E3" s="2"/>
      <c r="F3" s="2"/>
      <c r="G3" s="2"/>
      <c r="H3" s="2"/>
      <c r="I3" s="2"/>
    </row>
    <row r="4" spans="1:9" ht="12.75">
      <c r="A4" s="2"/>
      <c r="B4" s="2"/>
      <c r="C4" s="59" t="s">
        <v>236</v>
      </c>
      <c r="D4" s="2"/>
      <c r="E4" s="2"/>
      <c r="F4" s="2"/>
      <c r="G4" s="2"/>
      <c r="H4" s="2"/>
      <c r="I4" s="2"/>
    </row>
    <row r="5" spans="1:9" ht="12.75">
      <c r="A5" s="2"/>
      <c r="B5" s="2"/>
      <c r="C5" s="59" t="s">
        <v>371</v>
      </c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158" t="s">
        <v>279</v>
      </c>
      <c r="B7" s="158"/>
      <c r="C7" s="158"/>
      <c r="D7" s="2"/>
      <c r="E7" s="2"/>
      <c r="F7" s="2"/>
      <c r="G7" s="2"/>
      <c r="H7" s="2"/>
      <c r="I7" s="2"/>
    </row>
    <row r="8" spans="1:9" ht="12.75">
      <c r="A8" s="158" t="s">
        <v>280</v>
      </c>
      <c r="B8" s="158"/>
      <c r="C8" s="158"/>
      <c r="D8" s="2"/>
      <c r="E8" s="2"/>
      <c r="F8" s="2"/>
      <c r="G8" s="2"/>
      <c r="H8" s="2"/>
      <c r="I8" s="2"/>
    </row>
    <row r="9" spans="1:9" ht="12.75">
      <c r="A9" s="158" t="s">
        <v>281</v>
      </c>
      <c r="B9" s="158"/>
      <c r="C9" s="158"/>
      <c r="D9" s="2"/>
      <c r="E9" s="2"/>
      <c r="F9" s="2"/>
      <c r="G9" s="2"/>
      <c r="H9" s="2"/>
      <c r="I9" s="2"/>
    </row>
    <row r="10" spans="1:9" ht="12.75">
      <c r="A10" s="158" t="s">
        <v>370</v>
      </c>
      <c r="B10" s="158"/>
      <c r="C10" s="158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27" customHeight="1">
      <c r="A12" s="157" t="s">
        <v>243</v>
      </c>
      <c r="B12" s="157"/>
      <c r="C12" s="157" t="s">
        <v>244</v>
      </c>
      <c r="D12" s="2"/>
      <c r="E12" s="2"/>
      <c r="F12" s="2"/>
      <c r="G12" s="2"/>
      <c r="H12" s="2"/>
      <c r="I12" s="2"/>
    </row>
    <row r="13" spans="1:9" ht="30">
      <c r="A13" s="48" t="s">
        <v>239</v>
      </c>
      <c r="B13" s="48" t="s">
        <v>240</v>
      </c>
      <c r="C13" s="157"/>
      <c r="D13" s="42"/>
      <c r="E13" s="42"/>
      <c r="F13" s="42"/>
      <c r="G13" s="42"/>
      <c r="H13" s="2"/>
      <c r="I13" s="2"/>
    </row>
    <row r="14" spans="1:9" ht="12.75">
      <c r="A14" s="49" t="s">
        <v>0</v>
      </c>
      <c r="B14" s="49"/>
      <c r="C14" s="50" t="s">
        <v>242</v>
      </c>
      <c r="D14" s="42"/>
      <c r="E14" s="42"/>
      <c r="F14" s="42"/>
      <c r="G14" s="42"/>
      <c r="H14" s="2"/>
      <c r="I14" s="2"/>
    </row>
    <row r="15" spans="1:9" ht="51">
      <c r="A15" s="45" t="s">
        <v>0</v>
      </c>
      <c r="B15" s="45" t="s">
        <v>241</v>
      </c>
      <c r="C15" s="46" t="s">
        <v>245</v>
      </c>
      <c r="D15" s="42"/>
      <c r="E15" s="42"/>
      <c r="F15" s="42"/>
      <c r="G15" s="42"/>
      <c r="H15" s="2"/>
      <c r="I15" s="2"/>
    </row>
    <row r="16" spans="1:9" ht="51">
      <c r="A16" s="45" t="s">
        <v>0</v>
      </c>
      <c r="B16" s="45" t="s">
        <v>246</v>
      </c>
      <c r="C16" s="46" t="s">
        <v>245</v>
      </c>
      <c r="D16" s="42"/>
      <c r="E16" s="42"/>
      <c r="F16" s="42"/>
      <c r="G16" s="42"/>
      <c r="H16" s="2"/>
      <c r="I16" s="2"/>
    </row>
    <row r="17" spans="1:9" ht="51">
      <c r="A17" s="45" t="s">
        <v>0</v>
      </c>
      <c r="B17" s="45" t="s">
        <v>247</v>
      </c>
      <c r="C17" s="46" t="s">
        <v>248</v>
      </c>
      <c r="D17" s="42"/>
      <c r="E17" s="42"/>
      <c r="F17" s="42"/>
      <c r="G17" s="42"/>
      <c r="H17" s="2"/>
      <c r="I17" s="2"/>
    </row>
    <row r="18" spans="1:9" ht="51">
      <c r="A18" s="45" t="s">
        <v>0</v>
      </c>
      <c r="B18" s="45" t="s">
        <v>249</v>
      </c>
      <c r="C18" s="46" t="s">
        <v>250</v>
      </c>
      <c r="D18" s="42"/>
      <c r="E18" s="42"/>
      <c r="F18" s="42"/>
      <c r="G18" s="42"/>
      <c r="H18" s="2"/>
      <c r="I18" s="2"/>
    </row>
    <row r="19" spans="1:9" ht="20.25">
      <c r="A19" s="45" t="s">
        <v>0</v>
      </c>
      <c r="B19" s="45" t="s">
        <v>251</v>
      </c>
      <c r="C19" s="46" t="s">
        <v>252</v>
      </c>
      <c r="D19" s="42"/>
      <c r="E19" s="42"/>
      <c r="F19" s="42"/>
      <c r="G19" s="42"/>
      <c r="H19" s="2"/>
      <c r="I19" s="2"/>
    </row>
    <row r="20" spans="1:9" ht="20.25">
      <c r="A20" s="45" t="s">
        <v>253</v>
      </c>
      <c r="B20" s="45" t="s">
        <v>339</v>
      </c>
      <c r="C20" s="46" t="s">
        <v>216</v>
      </c>
      <c r="D20" s="42"/>
      <c r="E20" s="42"/>
      <c r="F20" s="42"/>
      <c r="G20" s="42"/>
      <c r="H20" s="2"/>
      <c r="I20" s="2"/>
    </row>
    <row r="21" spans="1:9" ht="30">
      <c r="A21" s="45" t="s">
        <v>0</v>
      </c>
      <c r="B21" s="45" t="s">
        <v>340</v>
      </c>
      <c r="C21" s="46" t="s">
        <v>254</v>
      </c>
      <c r="D21" s="42"/>
      <c r="E21" s="42"/>
      <c r="F21" s="42"/>
      <c r="G21" s="42"/>
      <c r="H21" s="2"/>
      <c r="I21" s="2"/>
    </row>
    <row r="22" spans="1:9" ht="20.25">
      <c r="A22" s="45" t="s">
        <v>0</v>
      </c>
      <c r="B22" s="45" t="s">
        <v>255</v>
      </c>
      <c r="C22" s="46" t="s">
        <v>256</v>
      </c>
      <c r="D22" s="42"/>
      <c r="E22" s="42"/>
      <c r="F22" s="42"/>
      <c r="G22" s="42"/>
      <c r="H22" s="2"/>
      <c r="I22" s="2"/>
    </row>
    <row r="23" spans="1:9" ht="30">
      <c r="A23" s="45" t="s">
        <v>0</v>
      </c>
      <c r="B23" s="45" t="s">
        <v>257</v>
      </c>
      <c r="C23" s="46" t="s">
        <v>190</v>
      </c>
      <c r="D23" s="42"/>
      <c r="E23" s="42"/>
      <c r="F23" s="42"/>
      <c r="G23" s="42"/>
      <c r="H23" s="2"/>
      <c r="I23" s="2"/>
    </row>
    <row r="24" spans="1:9" ht="20.25">
      <c r="A24" s="45" t="s">
        <v>0</v>
      </c>
      <c r="B24" s="45" t="s">
        <v>258</v>
      </c>
      <c r="C24" s="46" t="s">
        <v>259</v>
      </c>
      <c r="D24" s="42"/>
      <c r="E24" s="42"/>
      <c r="F24" s="42"/>
      <c r="G24" s="42"/>
      <c r="H24" s="2"/>
      <c r="I24" s="2"/>
    </row>
    <row r="25" spans="1:9" ht="30">
      <c r="A25" s="45" t="s">
        <v>0</v>
      </c>
      <c r="B25" s="45" t="s">
        <v>341</v>
      </c>
      <c r="C25" s="46" t="s">
        <v>260</v>
      </c>
      <c r="D25" s="42"/>
      <c r="E25" s="42"/>
      <c r="F25" s="42"/>
      <c r="G25" s="42"/>
      <c r="H25" s="2"/>
      <c r="I25" s="2"/>
    </row>
    <row r="26" spans="1:9" ht="12.75">
      <c r="A26" s="45" t="s">
        <v>0</v>
      </c>
      <c r="B26" s="45" t="s">
        <v>342</v>
      </c>
      <c r="C26" s="46" t="s">
        <v>261</v>
      </c>
      <c r="D26" s="42"/>
      <c r="E26" s="42"/>
      <c r="F26" s="42"/>
      <c r="G26" s="42"/>
      <c r="H26" s="2"/>
      <c r="I26" s="2"/>
    </row>
    <row r="27" spans="1:9" ht="20.25">
      <c r="A27" s="45" t="s">
        <v>0</v>
      </c>
      <c r="B27" s="45" t="s">
        <v>343</v>
      </c>
      <c r="C27" s="46" t="s">
        <v>262</v>
      </c>
      <c r="D27" s="42"/>
      <c r="E27" s="42"/>
      <c r="F27" s="42"/>
      <c r="G27" s="42"/>
      <c r="H27" s="2"/>
      <c r="I27" s="2"/>
    </row>
    <row r="28" spans="1:9" ht="20.25">
      <c r="A28" s="45" t="s">
        <v>0</v>
      </c>
      <c r="B28" s="45" t="s">
        <v>344</v>
      </c>
      <c r="C28" s="46" t="s">
        <v>223</v>
      </c>
      <c r="D28" s="42"/>
      <c r="E28" s="42"/>
      <c r="F28" s="42"/>
      <c r="G28" s="42"/>
      <c r="H28" s="2"/>
      <c r="I28" s="2"/>
    </row>
    <row r="29" spans="1:9" ht="51">
      <c r="A29" s="45" t="s">
        <v>0</v>
      </c>
      <c r="B29" s="45" t="s">
        <v>345</v>
      </c>
      <c r="C29" s="46" t="s">
        <v>263</v>
      </c>
      <c r="D29" s="42"/>
      <c r="E29" s="42"/>
      <c r="F29" s="42"/>
      <c r="G29" s="42"/>
      <c r="H29" s="2"/>
      <c r="I29" s="2"/>
    </row>
    <row r="30" spans="1:9" ht="30">
      <c r="A30" s="45" t="s">
        <v>0</v>
      </c>
      <c r="B30" s="45" t="s">
        <v>346</v>
      </c>
      <c r="C30" s="46" t="s">
        <v>233</v>
      </c>
      <c r="D30" s="42"/>
      <c r="E30" s="42"/>
      <c r="F30" s="42"/>
      <c r="G30" s="42"/>
      <c r="H30" s="2"/>
      <c r="I30" s="2"/>
    </row>
    <row r="31" spans="1:9" ht="20.25">
      <c r="A31" s="45" t="s">
        <v>0</v>
      </c>
      <c r="B31" s="45" t="s">
        <v>347</v>
      </c>
      <c r="C31" s="46" t="s">
        <v>231</v>
      </c>
      <c r="D31" s="42"/>
      <c r="E31" s="42"/>
      <c r="F31" s="42"/>
      <c r="G31" s="42"/>
      <c r="H31" s="2"/>
      <c r="I31" s="2"/>
    </row>
    <row r="32" spans="1:9" ht="30">
      <c r="A32" s="45" t="s">
        <v>0</v>
      </c>
      <c r="B32" s="45" t="s">
        <v>264</v>
      </c>
      <c r="C32" s="46" t="s">
        <v>265</v>
      </c>
      <c r="D32" s="42"/>
      <c r="E32" s="42"/>
      <c r="F32" s="42"/>
      <c r="G32" s="42"/>
      <c r="H32" s="2"/>
      <c r="I32" s="2"/>
    </row>
    <row r="33" spans="1:9" ht="40.5">
      <c r="A33" s="45" t="s">
        <v>0</v>
      </c>
      <c r="B33" s="45" t="s">
        <v>348</v>
      </c>
      <c r="C33" s="46" t="s">
        <v>266</v>
      </c>
      <c r="D33" s="42"/>
      <c r="E33" s="42"/>
      <c r="F33" s="42"/>
      <c r="G33" s="42"/>
      <c r="H33" s="2"/>
      <c r="I33" s="2"/>
    </row>
    <row r="34" spans="1:9" ht="40.5">
      <c r="A34" s="45" t="s">
        <v>0</v>
      </c>
      <c r="B34" s="45" t="s">
        <v>267</v>
      </c>
      <c r="C34" s="46" t="s">
        <v>205</v>
      </c>
      <c r="D34" s="42"/>
      <c r="E34" s="42"/>
      <c r="F34" s="42"/>
      <c r="G34" s="42"/>
      <c r="H34" s="2"/>
      <c r="I34" s="2"/>
    </row>
    <row r="35" spans="1:9" ht="30">
      <c r="A35" s="45" t="s">
        <v>0</v>
      </c>
      <c r="B35" s="45" t="s">
        <v>349</v>
      </c>
      <c r="C35" s="46" t="s">
        <v>268</v>
      </c>
      <c r="D35" s="42"/>
      <c r="E35" s="42"/>
      <c r="F35" s="42"/>
      <c r="G35" s="42"/>
      <c r="H35" s="2"/>
      <c r="I35" s="2"/>
    </row>
    <row r="36" spans="1:9" ht="60.75">
      <c r="A36" s="45" t="s">
        <v>269</v>
      </c>
      <c r="B36" s="45" t="s">
        <v>350</v>
      </c>
      <c r="C36" s="46" t="s">
        <v>270</v>
      </c>
      <c r="D36" s="42"/>
      <c r="E36" s="42"/>
      <c r="F36" s="42"/>
      <c r="G36" s="42"/>
      <c r="H36" s="2"/>
      <c r="I36" s="2"/>
    </row>
    <row r="37" spans="1:9" ht="20.25">
      <c r="A37" s="45" t="s">
        <v>269</v>
      </c>
      <c r="B37" s="45" t="s">
        <v>258</v>
      </c>
      <c r="C37" s="46" t="s">
        <v>259</v>
      </c>
      <c r="D37" s="42"/>
      <c r="E37" s="42"/>
      <c r="F37" s="42"/>
      <c r="G37" s="42"/>
      <c r="H37" s="2"/>
      <c r="I37" s="2"/>
    </row>
    <row r="38" spans="1:9" ht="51">
      <c r="A38" s="45" t="s">
        <v>0</v>
      </c>
      <c r="B38" s="45" t="s">
        <v>351</v>
      </c>
      <c r="C38" s="46" t="s">
        <v>271</v>
      </c>
      <c r="D38" s="42"/>
      <c r="E38" s="42"/>
      <c r="F38" s="42"/>
      <c r="G38" s="42"/>
      <c r="H38" s="2"/>
      <c r="I38" s="2"/>
    </row>
    <row r="39" spans="1:9" ht="51">
      <c r="A39" s="45" t="s">
        <v>0</v>
      </c>
      <c r="B39" s="45" t="s">
        <v>272</v>
      </c>
      <c r="C39" s="46" t="s">
        <v>273</v>
      </c>
      <c r="D39" s="42"/>
      <c r="E39" s="42"/>
      <c r="F39" s="42"/>
      <c r="G39" s="42"/>
      <c r="H39" s="2"/>
      <c r="I39" s="2"/>
    </row>
    <row r="40" spans="1:9" ht="51">
      <c r="A40" s="45" t="s">
        <v>0</v>
      </c>
      <c r="B40" s="45" t="s">
        <v>274</v>
      </c>
      <c r="C40" s="46" t="s">
        <v>273</v>
      </c>
      <c r="D40" s="42"/>
      <c r="E40" s="42"/>
      <c r="F40" s="42"/>
      <c r="G40" s="42"/>
      <c r="H40" s="2"/>
      <c r="I40" s="2"/>
    </row>
    <row r="41" spans="1:9" ht="60.75">
      <c r="A41" s="45" t="s">
        <v>0</v>
      </c>
      <c r="B41" s="45" t="s">
        <v>275</v>
      </c>
      <c r="C41" s="46" t="s">
        <v>276</v>
      </c>
      <c r="D41" s="42"/>
      <c r="E41" s="42"/>
      <c r="F41" s="42"/>
      <c r="G41" s="42"/>
      <c r="H41" s="2"/>
      <c r="I41" s="2"/>
    </row>
    <row r="42" spans="1:9" s="55" customFormat="1" ht="12.75">
      <c r="A42" s="51"/>
      <c r="B42" s="51"/>
      <c r="C42" s="52"/>
      <c r="D42" s="53"/>
      <c r="E42" s="53"/>
      <c r="F42" s="53"/>
      <c r="G42" s="53"/>
      <c r="H42" s="54"/>
      <c r="I42" s="54"/>
    </row>
    <row r="43" spans="1:9" s="55" customFormat="1" ht="12.75">
      <c r="A43" s="51"/>
      <c r="B43" s="51"/>
      <c r="C43" s="52"/>
      <c r="D43" s="53"/>
      <c r="E43" s="53"/>
      <c r="F43" s="53"/>
      <c r="G43" s="53"/>
      <c r="H43" s="54"/>
      <c r="I43" s="54"/>
    </row>
    <row r="44" spans="1:9" s="55" customFormat="1" ht="12.75">
      <c r="A44" s="51"/>
      <c r="B44" s="51"/>
      <c r="C44" s="52"/>
      <c r="D44" s="53"/>
      <c r="E44" s="53"/>
      <c r="F44" s="53"/>
      <c r="G44" s="53"/>
      <c r="H44" s="54"/>
      <c r="I44" s="54"/>
    </row>
    <row r="45" spans="1:9" s="55" customFormat="1" ht="12.75">
      <c r="A45" s="51"/>
      <c r="B45" s="51"/>
      <c r="C45" s="52"/>
      <c r="D45" s="53"/>
      <c r="E45" s="53"/>
      <c r="F45" s="53"/>
      <c r="G45" s="53"/>
      <c r="H45" s="54"/>
      <c r="I45" s="54"/>
    </row>
    <row r="46" spans="1:9" s="55" customFormat="1" ht="12.75">
      <c r="A46" s="51"/>
      <c r="B46" s="51"/>
      <c r="C46" s="52"/>
      <c r="D46" s="53"/>
      <c r="E46" s="53"/>
      <c r="F46" s="53"/>
      <c r="G46" s="53"/>
      <c r="H46" s="54"/>
      <c r="I46" s="54"/>
    </row>
    <row r="47" spans="1:9" s="55" customFormat="1" ht="12.75">
      <c r="A47" s="51"/>
      <c r="B47" s="51"/>
      <c r="C47" s="52"/>
      <c r="D47" s="53"/>
      <c r="E47" s="53"/>
      <c r="F47" s="53"/>
      <c r="G47" s="53"/>
      <c r="H47" s="54"/>
      <c r="I47" s="54"/>
    </row>
    <row r="48" spans="1:9" s="55" customFormat="1" ht="12.75">
      <c r="A48" s="51"/>
      <c r="B48" s="51"/>
      <c r="C48" s="52"/>
      <c r="D48" s="53"/>
      <c r="E48" s="53"/>
      <c r="F48" s="53"/>
      <c r="G48" s="53"/>
      <c r="H48" s="54"/>
      <c r="I48" s="54"/>
    </row>
    <row r="49" spans="1:9" s="55" customFormat="1" ht="12.75">
      <c r="A49" s="51"/>
      <c r="B49" s="51"/>
      <c r="C49" s="52"/>
      <c r="D49" s="53"/>
      <c r="E49" s="53"/>
      <c r="F49" s="53"/>
      <c r="G49" s="53"/>
      <c r="H49" s="54"/>
      <c r="I49" s="54"/>
    </row>
    <row r="50" spans="1:9" s="55" customFormat="1" ht="12.75">
      <c r="A50" s="56"/>
      <c r="B50" s="56"/>
      <c r="C50" s="57"/>
      <c r="D50" s="54"/>
      <c r="E50" s="54"/>
      <c r="F50" s="54"/>
      <c r="G50" s="54"/>
      <c r="H50" s="54"/>
      <c r="I50" s="54"/>
    </row>
    <row r="51" spans="1:9" s="55" customFormat="1" ht="12.75">
      <c r="A51" s="56"/>
      <c r="B51" s="56"/>
      <c r="C51" s="57"/>
      <c r="D51" s="54"/>
      <c r="E51" s="54"/>
      <c r="F51" s="54"/>
      <c r="G51" s="54"/>
      <c r="H51" s="54"/>
      <c r="I51" s="54"/>
    </row>
    <row r="52" spans="1:9" s="55" customFormat="1" ht="12.75">
      <c r="A52" s="56"/>
      <c r="B52" s="56"/>
      <c r="C52" s="57"/>
      <c r="D52" s="54"/>
      <c r="E52" s="54"/>
      <c r="F52" s="54"/>
      <c r="G52" s="54"/>
      <c r="H52" s="54"/>
      <c r="I52" s="54"/>
    </row>
    <row r="53" spans="1:9" s="55" customFormat="1" ht="12.75">
      <c r="A53" s="56"/>
      <c r="B53" s="56"/>
      <c r="C53" s="57"/>
      <c r="D53" s="54"/>
      <c r="E53" s="54"/>
      <c r="F53" s="54"/>
      <c r="G53" s="54"/>
      <c r="H53" s="54"/>
      <c r="I53" s="54"/>
    </row>
    <row r="54" spans="1:9" s="55" customFormat="1" ht="12.75">
      <c r="A54" s="56"/>
      <c r="B54" s="56"/>
      <c r="C54" s="57"/>
      <c r="D54" s="54"/>
      <c r="E54" s="54"/>
      <c r="F54" s="54"/>
      <c r="G54" s="54"/>
      <c r="H54" s="54"/>
      <c r="I54" s="54"/>
    </row>
    <row r="55" spans="1:9" s="55" customFormat="1" ht="12.75">
      <c r="A55" s="56"/>
      <c r="B55" s="56"/>
      <c r="C55" s="57"/>
      <c r="D55" s="54"/>
      <c r="E55" s="54"/>
      <c r="F55" s="54"/>
      <c r="G55" s="54"/>
      <c r="H55" s="54"/>
      <c r="I55" s="54"/>
    </row>
    <row r="56" spans="1:9" s="55" customFormat="1" ht="12.75">
      <c r="A56" s="56"/>
      <c r="B56" s="56"/>
      <c r="C56" s="57"/>
      <c r="D56" s="54"/>
      <c r="E56" s="54"/>
      <c r="F56" s="54"/>
      <c r="G56" s="54"/>
      <c r="H56" s="54"/>
      <c r="I56" s="54"/>
    </row>
    <row r="57" spans="1:9" s="55" customFormat="1" ht="12.75">
      <c r="A57" s="56"/>
      <c r="B57" s="56"/>
      <c r="C57" s="57"/>
      <c r="D57" s="54"/>
      <c r="E57" s="54"/>
      <c r="F57" s="54"/>
      <c r="G57" s="54"/>
      <c r="H57" s="54"/>
      <c r="I57" s="54"/>
    </row>
    <row r="58" spans="1:9" s="55" customFormat="1" ht="12.75">
      <c r="A58" s="56"/>
      <c r="B58" s="56"/>
      <c r="C58" s="57"/>
      <c r="D58" s="54"/>
      <c r="E58" s="54"/>
      <c r="F58" s="54"/>
      <c r="G58" s="54"/>
      <c r="H58" s="54"/>
      <c r="I58" s="54"/>
    </row>
    <row r="59" spans="1:9" s="55" customFormat="1" ht="12.75">
      <c r="A59" s="56"/>
      <c r="B59" s="56"/>
      <c r="C59" s="57"/>
      <c r="D59" s="54"/>
      <c r="E59" s="54"/>
      <c r="F59" s="54"/>
      <c r="G59" s="54"/>
      <c r="H59" s="54"/>
      <c r="I59" s="54"/>
    </row>
    <row r="60" spans="1:9" s="55" customFormat="1" ht="12.75">
      <c r="A60" s="58"/>
      <c r="B60" s="58"/>
      <c r="C60" s="54"/>
      <c r="D60" s="54"/>
      <c r="E60" s="54"/>
      <c r="F60" s="54"/>
      <c r="G60" s="54"/>
      <c r="H60" s="54"/>
      <c r="I60" s="54"/>
    </row>
    <row r="61" spans="1:9" s="55" customFormat="1" ht="12.75">
      <c r="A61" s="58"/>
      <c r="B61" s="58"/>
      <c r="C61" s="54"/>
      <c r="D61" s="54"/>
      <c r="E61" s="54"/>
      <c r="F61" s="54"/>
      <c r="G61" s="54"/>
      <c r="H61" s="54"/>
      <c r="I61" s="54"/>
    </row>
    <row r="62" spans="1:9" s="55" customFormat="1" ht="12.75">
      <c r="A62" s="58"/>
      <c r="B62" s="58"/>
      <c r="C62" s="54"/>
      <c r="D62" s="54"/>
      <c r="E62" s="54"/>
      <c r="F62" s="54"/>
      <c r="G62" s="54"/>
      <c r="H62" s="54"/>
      <c r="I62" s="54"/>
    </row>
    <row r="63" spans="1:9" s="55" customFormat="1" ht="12.75">
      <c r="A63" s="58"/>
      <c r="B63" s="58"/>
      <c r="C63" s="54"/>
      <c r="D63" s="54"/>
      <c r="E63" s="54"/>
      <c r="F63" s="54"/>
      <c r="G63" s="54"/>
      <c r="H63" s="54"/>
      <c r="I63" s="54"/>
    </row>
    <row r="64" spans="1:9" s="55" customFormat="1" ht="12.75">
      <c r="A64" s="58"/>
      <c r="B64" s="58"/>
      <c r="C64" s="54"/>
      <c r="D64" s="54"/>
      <c r="E64" s="54"/>
      <c r="F64" s="54"/>
      <c r="G64" s="54"/>
      <c r="H64" s="54"/>
      <c r="I64" s="54"/>
    </row>
    <row r="65" spans="1:9" s="55" customFormat="1" ht="12.75">
      <c r="A65" s="58"/>
      <c r="B65" s="58"/>
      <c r="C65" s="54"/>
      <c r="D65" s="54"/>
      <c r="E65" s="54"/>
      <c r="F65" s="54"/>
      <c r="G65" s="54"/>
      <c r="H65" s="54"/>
      <c r="I65" s="54"/>
    </row>
    <row r="66" spans="1:9" s="55" customFormat="1" ht="12.75">
      <c r="A66" s="58"/>
      <c r="B66" s="58"/>
      <c r="C66" s="54"/>
      <c r="D66" s="54"/>
      <c r="E66" s="54"/>
      <c r="F66" s="54"/>
      <c r="G66" s="54"/>
      <c r="H66" s="54"/>
      <c r="I66" s="54"/>
    </row>
    <row r="67" spans="1:9" s="55" customFormat="1" ht="12.75">
      <c r="A67" s="58"/>
      <c r="B67" s="58"/>
      <c r="C67" s="54"/>
      <c r="D67" s="54"/>
      <c r="E67" s="54"/>
      <c r="F67" s="54"/>
      <c r="G67" s="54"/>
      <c r="H67" s="54"/>
      <c r="I67" s="54"/>
    </row>
    <row r="68" spans="1:9" s="55" customFormat="1" ht="12.75">
      <c r="A68" s="58"/>
      <c r="B68" s="58"/>
      <c r="C68" s="54"/>
      <c r="D68" s="54"/>
      <c r="E68" s="54"/>
      <c r="F68" s="54"/>
      <c r="G68" s="54"/>
      <c r="H68" s="54"/>
      <c r="I68" s="54"/>
    </row>
    <row r="69" spans="1:9" s="55" customFormat="1" ht="12.75">
      <c r="A69" s="58"/>
      <c r="B69" s="58"/>
      <c r="C69" s="54"/>
      <c r="D69" s="54"/>
      <c r="E69" s="54"/>
      <c r="F69" s="54"/>
      <c r="G69" s="54"/>
      <c r="H69" s="54"/>
      <c r="I69" s="54"/>
    </row>
    <row r="70" spans="1:9" s="55" customFormat="1" ht="12.75">
      <c r="A70" s="58"/>
      <c r="B70" s="58"/>
      <c r="C70" s="54"/>
      <c r="D70" s="54"/>
      <c r="E70" s="54"/>
      <c r="F70" s="54"/>
      <c r="G70" s="54"/>
      <c r="H70" s="54"/>
      <c r="I70" s="54"/>
    </row>
    <row r="71" spans="1:9" s="55" customFormat="1" ht="12.75">
      <c r="A71" s="58"/>
      <c r="B71" s="58"/>
      <c r="C71" s="54"/>
      <c r="D71" s="54"/>
      <c r="E71" s="54"/>
      <c r="F71" s="54"/>
      <c r="G71" s="54"/>
      <c r="H71" s="54"/>
      <c r="I71" s="54"/>
    </row>
    <row r="72" spans="1:9" s="55" customFormat="1" ht="12.75">
      <c r="A72" s="58"/>
      <c r="B72" s="58"/>
      <c r="C72" s="54"/>
      <c r="D72" s="54"/>
      <c r="E72" s="54"/>
      <c r="F72" s="54"/>
      <c r="G72" s="54"/>
      <c r="H72" s="54"/>
      <c r="I72" s="54"/>
    </row>
    <row r="73" spans="1:9" s="55" customFormat="1" ht="12.75">
      <c r="A73" s="58"/>
      <c r="B73" s="58"/>
      <c r="C73" s="54"/>
      <c r="D73" s="54"/>
      <c r="E73" s="54"/>
      <c r="F73" s="54"/>
      <c r="G73" s="54"/>
      <c r="H73" s="54"/>
      <c r="I73" s="54"/>
    </row>
    <row r="74" spans="1:9" s="55" customFormat="1" ht="12.75">
      <c r="A74" s="58"/>
      <c r="B74" s="58"/>
      <c r="C74" s="54"/>
      <c r="D74" s="54"/>
      <c r="E74" s="54"/>
      <c r="F74" s="54"/>
      <c r="G74" s="54"/>
      <c r="H74" s="54"/>
      <c r="I74" s="54"/>
    </row>
    <row r="75" spans="1:9" s="55" customFormat="1" ht="12.75">
      <c r="A75" s="58"/>
      <c r="B75" s="58"/>
      <c r="C75" s="54"/>
      <c r="D75" s="54"/>
      <c r="E75" s="54"/>
      <c r="F75" s="54"/>
      <c r="G75" s="54"/>
      <c r="H75" s="54"/>
      <c r="I75" s="54"/>
    </row>
    <row r="76" spans="1:9" s="55" customFormat="1" ht="12.75">
      <c r="A76" s="58"/>
      <c r="B76" s="58"/>
      <c r="C76" s="54"/>
      <c r="D76" s="54"/>
      <c r="E76" s="54"/>
      <c r="F76" s="54"/>
      <c r="G76" s="54"/>
      <c r="H76" s="54"/>
      <c r="I76" s="54"/>
    </row>
    <row r="77" spans="1:9" s="55" customFormat="1" ht="12.75">
      <c r="A77" s="58"/>
      <c r="B77" s="58"/>
      <c r="C77" s="54"/>
      <c r="D77" s="54"/>
      <c r="E77" s="54"/>
      <c r="F77" s="54"/>
      <c r="G77" s="54"/>
      <c r="H77" s="54"/>
      <c r="I77" s="54"/>
    </row>
    <row r="78" spans="1:9" s="55" customFormat="1" ht="12.75">
      <c r="A78" s="58"/>
      <c r="B78" s="58"/>
      <c r="C78" s="54"/>
      <c r="D78" s="54"/>
      <c r="E78" s="54"/>
      <c r="F78" s="54"/>
      <c r="G78" s="54"/>
      <c r="H78" s="54"/>
      <c r="I78" s="54"/>
    </row>
    <row r="79" spans="1:9" s="55" customFormat="1" ht="12.75">
      <c r="A79" s="58"/>
      <c r="B79" s="58"/>
      <c r="C79" s="54"/>
      <c r="D79" s="54"/>
      <c r="E79" s="54"/>
      <c r="F79" s="54"/>
      <c r="G79" s="54"/>
      <c r="H79" s="54"/>
      <c r="I79" s="54"/>
    </row>
    <row r="80" spans="1:9" s="55" customFormat="1" ht="12.75">
      <c r="A80" s="58"/>
      <c r="B80" s="58"/>
      <c r="C80" s="54"/>
      <c r="D80" s="54"/>
      <c r="E80" s="54"/>
      <c r="F80" s="54"/>
      <c r="G80" s="54"/>
      <c r="H80" s="54"/>
      <c r="I80" s="54"/>
    </row>
    <row r="81" spans="1:9" s="55" customFormat="1" ht="12.75">
      <c r="A81" s="58"/>
      <c r="B81" s="58"/>
      <c r="C81" s="54"/>
      <c r="D81" s="54"/>
      <c r="E81" s="54"/>
      <c r="F81" s="54"/>
      <c r="G81" s="54"/>
      <c r="H81" s="54"/>
      <c r="I81" s="54"/>
    </row>
    <row r="82" spans="1:9" s="55" customFormat="1" ht="12.75">
      <c r="A82" s="58"/>
      <c r="B82" s="58"/>
      <c r="C82" s="54"/>
      <c r="D82" s="54"/>
      <c r="E82" s="54"/>
      <c r="F82" s="54"/>
      <c r="G82" s="54"/>
      <c r="H82" s="54"/>
      <c r="I82" s="54"/>
    </row>
    <row r="83" spans="1:9" s="55" customFormat="1" ht="12.75">
      <c r="A83" s="58"/>
      <c r="B83" s="58"/>
      <c r="C83" s="54"/>
      <c r="D83" s="54"/>
      <c r="E83" s="54"/>
      <c r="F83" s="54"/>
      <c r="G83" s="54"/>
      <c r="H83" s="54"/>
      <c r="I83" s="54"/>
    </row>
    <row r="84" spans="1:9" s="55" customFormat="1" ht="12.75">
      <c r="A84" s="58"/>
      <c r="B84" s="58"/>
      <c r="C84" s="54"/>
      <c r="D84" s="54"/>
      <c r="E84" s="54"/>
      <c r="F84" s="54"/>
      <c r="G84" s="54"/>
      <c r="H84" s="54"/>
      <c r="I84" s="54"/>
    </row>
    <row r="85" spans="1:9" s="55" customFormat="1" ht="12.75">
      <c r="A85" s="58"/>
      <c r="B85" s="58"/>
      <c r="C85" s="54"/>
      <c r="D85" s="54"/>
      <c r="E85" s="54"/>
      <c r="F85" s="54"/>
      <c r="G85" s="54"/>
      <c r="H85" s="54"/>
      <c r="I85" s="54"/>
    </row>
    <row r="86" spans="1:9" s="55" customFormat="1" ht="12.75">
      <c r="A86" s="58"/>
      <c r="B86" s="58"/>
      <c r="C86" s="54"/>
      <c r="D86" s="54"/>
      <c r="E86" s="54"/>
      <c r="F86" s="54"/>
      <c r="G86" s="54"/>
      <c r="H86" s="54"/>
      <c r="I86" s="54"/>
    </row>
    <row r="87" spans="1:9" s="55" customFormat="1" ht="12.75">
      <c r="A87" s="58"/>
      <c r="B87" s="58"/>
      <c r="C87" s="54"/>
      <c r="D87" s="54"/>
      <c r="E87" s="54"/>
      <c r="F87" s="54"/>
      <c r="G87" s="54"/>
      <c r="H87" s="54"/>
      <c r="I87" s="54"/>
    </row>
    <row r="88" spans="1:9" s="55" customFormat="1" ht="12.75">
      <c r="A88" s="58"/>
      <c r="B88" s="58"/>
      <c r="C88" s="54"/>
      <c r="D88" s="54"/>
      <c r="E88" s="54"/>
      <c r="F88" s="54"/>
      <c r="G88" s="54"/>
      <c r="H88" s="54"/>
      <c r="I88" s="54"/>
    </row>
    <row r="89" spans="1:9" s="55" customFormat="1" ht="12.75">
      <c r="A89" s="58"/>
      <c r="B89" s="58"/>
      <c r="C89" s="54"/>
      <c r="D89" s="54"/>
      <c r="E89" s="54"/>
      <c r="F89" s="54"/>
      <c r="G89" s="54"/>
      <c r="H89" s="54"/>
      <c r="I89" s="54"/>
    </row>
    <row r="90" spans="1:9" s="55" customFormat="1" ht="12.75">
      <c r="A90" s="58"/>
      <c r="B90" s="58"/>
      <c r="C90" s="54"/>
      <c r="D90" s="54"/>
      <c r="E90" s="54"/>
      <c r="F90" s="54"/>
      <c r="G90" s="54"/>
      <c r="H90" s="54"/>
      <c r="I90" s="54"/>
    </row>
    <row r="91" spans="1:9" s="55" customFormat="1" ht="12.75">
      <c r="A91" s="58"/>
      <c r="B91" s="58"/>
      <c r="C91" s="54"/>
      <c r="D91" s="54"/>
      <c r="E91" s="54"/>
      <c r="F91" s="54"/>
      <c r="G91" s="54"/>
      <c r="H91" s="54"/>
      <c r="I91" s="54"/>
    </row>
    <row r="92" spans="1:9" s="55" customFormat="1" ht="12.75">
      <c r="A92" s="58"/>
      <c r="B92" s="58"/>
      <c r="C92" s="54"/>
      <c r="D92" s="54"/>
      <c r="E92" s="54"/>
      <c r="F92" s="54"/>
      <c r="G92" s="54"/>
      <c r="H92" s="54"/>
      <c r="I92" s="54"/>
    </row>
    <row r="93" spans="1:9" s="55" customFormat="1" ht="12.75">
      <c r="A93" s="58"/>
      <c r="B93" s="58"/>
      <c r="C93" s="54"/>
      <c r="D93" s="54"/>
      <c r="E93" s="54"/>
      <c r="F93" s="54"/>
      <c r="G93" s="54"/>
      <c r="H93" s="54"/>
      <c r="I93" s="54"/>
    </row>
    <row r="94" spans="1:9" s="55" customFormat="1" ht="12.75">
      <c r="A94" s="58"/>
      <c r="B94" s="58"/>
      <c r="C94" s="54"/>
      <c r="D94" s="54"/>
      <c r="E94" s="54"/>
      <c r="F94" s="54"/>
      <c r="G94" s="54"/>
      <c r="H94" s="54"/>
      <c r="I94" s="54"/>
    </row>
    <row r="95" spans="1:9" s="55" customFormat="1" ht="12.75">
      <c r="A95" s="58"/>
      <c r="B95" s="58"/>
      <c r="C95" s="54"/>
      <c r="D95" s="54"/>
      <c r="E95" s="54"/>
      <c r="F95" s="54"/>
      <c r="G95" s="54"/>
      <c r="H95" s="54"/>
      <c r="I95" s="54"/>
    </row>
    <row r="96" spans="1:9" s="55" customFormat="1" ht="12.75">
      <c r="A96" s="58"/>
      <c r="B96" s="58"/>
      <c r="C96" s="54"/>
      <c r="D96" s="54"/>
      <c r="E96" s="54"/>
      <c r="F96" s="54"/>
      <c r="G96" s="54"/>
      <c r="H96" s="54"/>
      <c r="I96" s="54"/>
    </row>
    <row r="97" spans="1:9" s="55" customFormat="1" ht="12.75">
      <c r="A97" s="58"/>
      <c r="B97" s="58"/>
      <c r="C97" s="54"/>
      <c r="D97" s="54"/>
      <c r="E97" s="54"/>
      <c r="F97" s="54"/>
      <c r="G97" s="54"/>
      <c r="H97" s="54"/>
      <c r="I97" s="54"/>
    </row>
    <row r="98" spans="1:9" s="55" customFormat="1" ht="12.75">
      <c r="A98" s="58"/>
      <c r="B98" s="58"/>
      <c r="C98" s="54"/>
      <c r="D98" s="54"/>
      <c r="E98" s="54"/>
      <c r="F98" s="54"/>
      <c r="G98" s="54"/>
      <c r="H98" s="54"/>
      <c r="I98" s="54"/>
    </row>
    <row r="99" spans="1:9" s="55" customFormat="1" ht="12.75">
      <c r="A99" s="58"/>
      <c r="B99" s="58"/>
      <c r="C99" s="54"/>
      <c r="D99" s="54"/>
      <c r="E99" s="54"/>
      <c r="F99" s="54"/>
      <c r="G99" s="54"/>
      <c r="H99" s="54"/>
      <c r="I99" s="54"/>
    </row>
    <row r="100" spans="1:9" s="55" customFormat="1" ht="12.7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s="55" customFormat="1" ht="12.75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 s="55" customFormat="1" ht="12.75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s="55" customFormat="1" ht="12.75">
      <c r="A103" s="54"/>
      <c r="B103" s="54"/>
      <c r="C103" s="54"/>
      <c r="D103" s="54"/>
      <c r="E103" s="54"/>
      <c r="F103" s="54"/>
      <c r="G103" s="54"/>
      <c r="H103" s="54"/>
      <c r="I103" s="54"/>
    </row>
    <row r="104" spans="1:9" s="55" customFormat="1" ht="12.75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 s="55" customFormat="1" ht="12.75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 s="55" customFormat="1" ht="12.75">
      <c r="A106" s="54"/>
      <c r="B106" s="54"/>
      <c r="C106" s="54"/>
      <c r="D106" s="54"/>
      <c r="E106" s="54"/>
      <c r="F106" s="54"/>
      <c r="G106" s="54"/>
      <c r="H106" s="54"/>
      <c r="I106" s="54"/>
    </row>
    <row r="107" spans="1:9" s="55" customFormat="1" ht="12.75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 s="55" customFormat="1" ht="12.75">
      <c r="A108" s="54"/>
      <c r="B108" s="54"/>
      <c r="C108" s="54"/>
      <c r="D108" s="54"/>
      <c r="E108" s="54"/>
      <c r="F108" s="54"/>
      <c r="G108" s="54"/>
      <c r="H108" s="54"/>
      <c r="I108" s="54"/>
    </row>
    <row r="109" spans="1:9" s="55" customFormat="1" ht="12.75">
      <c r="A109" s="54"/>
      <c r="B109" s="54"/>
      <c r="C109" s="54"/>
      <c r="D109" s="54"/>
      <c r="E109" s="54"/>
      <c r="F109" s="54"/>
      <c r="G109" s="54"/>
      <c r="H109" s="54"/>
      <c r="I109" s="54"/>
    </row>
    <row r="110" spans="1:9" s="55" customFormat="1" ht="12.75">
      <c r="A110" s="54"/>
      <c r="B110" s="54"/>
      <c r="C110" s="54"/>
      <c r="D110" s="54"/>
      <c r="E110" s="54"/>
      <c r="F110" s="54"/>
      <c r="G110" s="54"/>
      <c r="H110" s="54"/>
      <c r="I110" s="54"/>
    </row>
    <row r="111" spans="1:9" s="55" customFormat="1" ht="12.75">
      <c r="A111" s="54"/>
      <c r="B111" s="54"/>
      <c r="C111" s="54"/>
      <c r="D111" s="54"/>
      <c r="E111" s="54"/>
      <c r="F111" s="54"/>
      <c r="G111" s="54"/>
      <c r="H111" s="54"/>
      <c r="I111" s="54"/>
    </row>
    <row r="112" spans="1:9" s="55" customFormat="1" ht="12.75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 s="55" customFormat="1" ht="12.75">
      <c r="A113" s="54"/>
      <c r="B113" s="54"/>
      <c r="C113" s="54"/>
      <c r="D113" s="54"/>
      <c r="E113" s="54"/>
      <c r="F113" s="54"/>
      <c r="G113" s="54"/>
      <c r="H113" s="54"/>
      <c r="I113" s="54"/>
    </row>
    <row r="114" spans="1:9" s="55" customFormat="1" ht="12.75">
      <c r="A114" s="54"/>
      <c r="B114" s="54"/>
      <c r="C114" s="54"/>
      <c r="D114" s="54"/>
      <c r="E114" s="54"/>
      <c r="F114" s="54"/>
      <c r="G114" s="54"/>
      <c r="H114" s="54"/>
      <c r="I114" s="54"/>
    </row>
    <row r="115" spans="1:9" s="55" customFormat="1" ht="12.75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9" s="55" customFormat="1" ht="12.75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9" s="55" customFormat="1" ht="12.75">
      <c r="A117" s="54"/>
      <c r="B117" s="54"/>
      <c r="C117" s="54"/>
      <c r="D117" s="54"/>
      <c r="E117" s="54"/>
      <c r="F117" s="54"/>
      <c r="G117" s="54"/>
      <c r="H117" s="54"/>
      <c r="I117" s="54"/>
    </row>
    <row r="118" spans="1:9" s="55" customFormat="1" ht="12.75">
      <c r="A118" s="54"/>
      <c r="B118" s="54"/>
      <c r="C118" s="54"/>
      <c r="D118" s="54"/>
      <c r="E118" s="54"/>
      <c r="F118" s="54"/>
      <c r="G118" s="54"/>
      <c r="H118" s="54"/>
      <c r="I118" s="54"/>
    </row>
    <row r="119" spans="1:9" s="55" customFormat="1" ht="12.75">
      <c r="A119" s="54"/>
      <c r="B119" s="54"/>
      <c r="C119" s="54"/>
      <c r="D119" s="54"/>
      <c r="E119" s="54"/>
      <c r="F119" s="54"/>
      <c r="G119" s="54"/>
      <c r="H119" s="54"/>
      <c r="I119" s="54"/>
    </row>
    <row r="120" spans="1:9" s="55" customFormat="1" ht="12.75">
      <c r="A120" s="54"/>
      <c r="B120" s="54"/>
      <c r="C120" s="54"/>
      <c r="D120" s="54"/>
      <c r="E120" s="54"/>
      <c r="F120" s="54"/>
      <c r="G120" s="54"/>
      <c r="H120" s="54"/>
      <c r="I120" s="54"/>
    </row>
    <row r="121" spans="1:9" s="55" customFormat="1" ht="12.75">
      <c r="A121" s="54"/>
      <c r="B121" s="54"/>
      <c r="C121" s="54"/>
      <c r="D121" s="54"/>
      <c r="E121" s="54"/>
      <c r="F121" s="54"/>
      <c r="G121" s="54"/>
      <c r="H121" s="54"/>
      <c r="I121" s="54"/>
    </row>
    <row r="122" spans="1:9" s="55" customFormat="1" ht="12.75">
      <c r="A122" s="54"/>
      <c r="B122" s="54"/>
      <c r="C122" s="54"/>
      <c r="D122" s="54"/>
      <c r="E122" s="54"/>
      <c r="F122" s="54"/>
      <c r="G122" s="54"/>
      <c r="H122" s="54"/>
      <c r="I122" s="54"/>
    </row>
    <row r="123" spans="1:9" s="55" customFormat="1" ht="12.75">
      <c r="A123" s="54"/>
      <c r="B123" s="54"/>
      <c r="C123" s="54"/>
      <c r="D123" s="54"/>
      <c r="E123" s="54"/>
      <c r="F123" s="54"/>
      <c r="G123" s="54"/>
      <c r="H123" s="54"/>
      <c r="I123" s="54"/>
    </row>
    <row r="124" spans="1:9" s="55" customFormat="1" ht="12.75">
      <c r="A124" s="54"/>
      <c r="B124" s="54"/>
      <c r="C124" s="54"/>
      <c r="D124" s="54"/>
      <c r="E124" s="54"/>
      <c r="F124" s="54"/>
      <c r="G124" s="54"/>
      <c r="H124" s="54"/>
      <c r="I124" s="54"/>
    </row>
    <row r="125" spans="1:9" s="55" customFormat="1" ht="12.75">
      <c r="A125" s="54"/>
      <c r="B125" s="54"/>
      <c r="C125" s="54"/>
      <c r="D125" s="54"/>
      <c r="E125" s="54"/>
      <c r="F125" s="54"/>
      <c r="G125" s="54"/>
      <c r="H125" s="54"/>
      <c r="I125" s="54"/>
    </row>
    <row r="126" spans="1:9" s="55" customFormat="1" ht="12.75">
      <c r="A126" s="54"/>
      <c r="B126" s="54"/>
      <c r="C126" s="54"/>
      <c r="D126" s="54"/>
      <c r="E126" s="54"/>
      <c r="F126" s="54"/>
      <c r="G126" s="54"/>
      <c r="H126" s="54"/>
      <c r="I126" s="54"/>
    </row>
    <row r="127" spans="1:9" s="55" customFormat="1" ht="12.75">
      <c r="A127" s="54"/>
      <c r="B127" s="54"/>
      <c r="C127" s="54"/>
      <c r="D127" s="54"/>
      <c r="E127" s="54"/>
      <c r="F127" s="54"/>
      <c r="G127" s="54"/>
      <c r="H127" s="54"/>
      <c r="I127" s="54"/>
    </row>
    <row r="128" spans="1:9" s="55" customFormat="1" ht="12.75">
      <c r="A128" s="54"/>
      <c r="B128" s="54"/>
      <c r="C128" s="54"/>
      <c r="D128" s="54"/>
      <c r="E128" s="54"/>
      <c r="F128" s="54"/>
      <c r="G128" s="54"/>
      <c r="H128" s="54"/>
      <c r="I128" s="54"/>
    </row>
    <row r="129" spans="1:9" s="55" customFormat="1" ht="12.75">
      <c r="A129" s="54"/>
      <c r="B129" s="54"/>
      <c r="C129" s="54"/>
      <c r="D129" s="54"/>
      <c r="E129" s="54"/>
      <c r="F129" s="54"/>
      <c r="G129" s="54"/>
      <c r="H129" s="54"/>
      <c r="I129" s="54"/>
    </row>
    <row r="130" spans="1:9" s="55" customFormat="1" ht="12.75">
      <c r="A130" s="54"/>
      <c r="B130" s="54"/>
      <c r="C130" s="54"/>
      <c r="D130" s="54"/>
      <c r="E130" s="54"/>
      <c r="F130" s="54"/>
      <c r="G130" s="54"/>
      <c r="H130" s="54"/>
      <c r="I130" s="54"/>
    </row>
    <row r="131" spans="1:9" s="55" customFormat="1" ht="12.75">
      <c r="A131" s="54"/>
      <c r="B131" s="54"/>
      <c r="C131" s="54"/>
      <c r="D131" s="54"/>
      <c r="E131" s="54"/>
      <c r="F131" s="54"/>
      <c r="G131" s="54"/>
      <c r="H131" s="54"/>
      <c r="I131" s="54"/>
    </row>
    <row r="132" spans="1:9" s="55" customFormat="1" ht="12.75">
      <c r="A132" s="54"/>
      <c r="B132" s="54"/>
      <c r="C132" s="54"/>
      <c r="D132" s="54"/>
      <c r="E132" s="54"/>
      <c r="F132" s="54"/>
      <c r="G132" s="54"/>
      <c r="H132" s="54"/>
      <c r="I132" s="54"/>
    </row>
    <row r="133" spans="1:9" s="55" customFormat="1" ht="12.75">
      <c r="A133" s="54"/>
      <c r="B133" s="54"/>
      <c r="C133" s="54"/>
      <c r="D133" s="54"/>
      <c r="E133" s="54"/>
      <c r="F133" s="54"/>
      <c r="G133" s="54"/>
      <c r="H133" s="54"/>
      <c r="I133" s="54"/>
    </row>
    <row r="134" spans="1:9" s="55" customFormat="1" ht="12.75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 s="55" customFormat="1" ht="12.75">
      <c r="A135" s="54"/>
      <c r="B135" s="54"/>
      <c r="C135" s="54"/>
      <c r="D135" s="54"/>
      <c r="E135" s="54"/>
      <c r="F135" s="54"/>
      <c r="G135" s="54"/>
      <c r="H135" s="54"/>
      <c r="I135" s="54"/>
    </row>
    <row r="136" spans="1:9" s="55" customFormat="1" ht="12.75">
      <c r="A136" s="54"/>
      <c r="B136" s="54"/>
      <c r="C136" s="54"/>
      <c r="D136" s="54"/>
      <c r="E136" s="54"/>
      <c r="F136" s="54"/>
      <c r="G136" s="54"/>
      <c r="H136" s="54"/>
      <c r="I136" s="54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</sheetData>
  <sheetProtection/>
  <mergeCells count="6">
    <mergeCell ref="A12:B12"/>
    <mergeCell ref="C12:C13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4.00390625" style="0" customWidth="1"/>
    <col min="2" max="2" width="19.28125" style="0" customWidth="1"/>
    <col min="3" max="3" width="45.140625" style="0" customWidth="1"/>
  </cols>
  <sheetData>
    <row r="1" s="2" customFormat="1" ht="9.75">
      <c r="C1" s="59" t="s">
        <v>299</v>
      </c>
    </row>
    <row r="2" s="2" customFormat="1" ht="9.75">
      <c r="C2" s="59" t="s">
        <v>64</v>
      </c>
    </row>
    <row r="3" s="2" customFormat="1" ht="9.75">
      <c r="C3" s="142" t="s">
        <v>388</v>
      </c>
    </row>
    <row r="4" s="2" customFormat="1" ht="9.75">
      <c r="C4" s="59" t="s">
        <v>300</v>
      </c>
    </row>
    <row r="5" spans="1:3" s="2" customFormat="1" ht="9.75">
      <c r="A5" s="44"/>
      <c r="B5" s="44"/>
      <c r="C5" s="67" t="s">
        <v>371</v>
      </c>
    </row>
    <row r="6" spans="1:3" s="2" customFormat="1" ht="9.75">
      <c r="A6" s="44"/>
      <c r="B6" s="44"/>
      <c r="C6" s="43"/>
    </row>
    <row r="7" spans="1:3" s="2" customFormat="1" ht="12.75">
      <c r="A7" s="158" t="s">
        <v>285</v>
      </c>
      <c r="B7" s="158"/>
      <c r="C7" s="158"/>
    </row>
    <row r="8" spans="1:3" s="2" customFormat="1" ht="12.75">
      <c r="A8" s="158" t="s">
        <v>286</v>
      </c>
      <c r="B8" s="158"/>
      <c r="C8" s="158"/>
    </row>
    <row r="9" s="2" customFormat="1" ht="9.75"/>
    <row r="10" spans="1:3" s="2" customFormat="1" ht="33" customHeight="1">
      <c r="A10" s="159" t="s">
        <v>243</v>
      </c>
      <c r="B10" s="160"/>
      <c r="C10" s="157" t="s">
        <v>284</v>
      </c>
    </row>
    <row r="11" spans="1:3" s="2" customFormat="1" ht="69.75" customHeight="1">
      <c r="A11" s="48" t="s">
        <v>282</v>
      </c>
      <c r="B11" s="48" t="s">
        <v>283</v>
      </c>
      <c r="C11" s="161"/>
    </row>
    <row r="12" spans="1:3" s="2" customFormat="1" ht="9.75">
      <c r="A12" s="65" t="s">
        <v>0</v>
      </c>
      <c r="B12" s="24"/>
      <c r="C12" s="61" t="s">
        <v>242</v>
      </c>
    </row>
    <row r="13" spans="1:3" s="2" customFormat="1" ht="20.25">
      <c r="A13" s="66" t="s">
        <v>0</v>
      </c>
      <c r="B13" s="64" t="s">
        <v>287</v>
      </c>
      <c r="C13" s="62" t="s">
        <v>288</v>
      </c>
    </row>
    <row r="14" spans="1:3" s="2" customFormat="1" ht="20.25">
      <c r="A14" s="66" t="s">
        <v>0</v>
      </c>
      <c r="B14" s="64" t="s">
        <v>289</v>
      </c>
      <c r="C14" s="62" t="s">
        <v>290</v>
      </c>
    </row>
    <row r="15" spans="1:3" s="2" customFormat="1" ht="30">
      <c r="A15" s="66" t="s">
        <v>0</v>
      </c>
      <c r="B15" s="64" t="s">
        <v>291</v>
      </c>
      <c r="C15" s="62" t="s">
        <v>292</v>
      </c>
    </row>
    <row r="16" spans="1:3" s="2" customFormat="1" ht="20.25">
      <c r="A16" s="66" t="s">
        <v>0</v>
      </c>
      <c r="B16" s="64" t="s">
        <v>293</v>
      </c>
      <c r="C16" s="62" t="s">
        <v>296</v>
      </c>
    </row>
    <row r="17" spans="1:3" s="2" customFormat="1" ht="20.25">
      <c r="A17" s="66" t="s">
        <v>0</v>
      </c>
      <c r="B17" s="64" t="s">
        <v>294</v>
      </c>
      <c r="C17" s="62" t="s">
        <v>297</v>
      </c>
    </row>
    <row r="18" spans="1:3" s="2" customFormat="1" ht="20.25">
      <c r="A18" s="66" t="s">
        <v>0</v>
      </c>
      <c r="B18" s="64" t="s">
        <v>295</v>
      </c>
      <c r="C18" s="62" t="s">
        <v>298</v>
      </c>
    </row>
    <row r="19" spans="1:3" s="2" customFormat="1" ht="9.75">
      <c r="A19" s="44"/>
      <c r="B19" s="44"/>
      <c r="C19" s="43"/>
    </row>
    <row r="20" spans="1:3" s="2" customFormat="1" ht="9.75">
      <c r="A20" s="44"/>
      <c r="B20" s="44"/>
      <c r="C20" s="43"/>
    </row>
    <row r="21" spans="1:3" s="2" customFormat="1" ht="9.75">
      <c r="A21" s="44"/>
      <c r="B21" s="44"/>
      <c r="C21" s="43"/>
    </row>
    <row r="22" spans="1:3" s="2" customFormat="1" ht="9.75">
      <c r="A22" s="44"/>
      <c r="B22" s="44"/>
      <c r="C22" s="43"/>
    </row>
    <row r="23" spans="1:3" s="2" customFormat="1" ht="9.75">
      <c r="A23" s="44"/>
      <c r="B23" s="44"/>
      <c r="C23" s="43"/>
    </row>
    <row r="24" spans="1:3" s="2" customFormat="1" ht="9.75">
      <c r="A24" s="44"/>
      <c r="B24" s="44"/>
      <c r="C24" s="43"/>
    </row>
    <row r="25" spans="1:3" s="2" customFormat="1" ht="9.75">
      <c r="A25" s="44"/>
      <c r="B25" s="44"/>
      <c r="C25" s="43"/>
    </row>
    <row r="26" spans="1:3" s="2" customFormat="1" ht="9.75">
      <c r="A26" s="44"/>
      <c r="B26" s="44"/>
      <c r="C26" s="43"/>
    </row>
    <row r="27" spans="1:3" s="2" customFormat="1" ht="9.75">
      <c r="A27" s="44"/>
      <c r="B27" s="44"/>
      <c r="C27" s="43"/>
    </row>
    <row r="28" spans="1:3" s="2" customFormat="1" ht="9.75">
      <c r="A28" s="44"/>
      <c r="B28" s="44"/>
      <c r="C28" s="43"/>
    </row>
    <row r="29" spans="1:3" s="2" customFormat="1" ht="9.75">
      <c r="A29" s="44"/>
      <c r="B29" s="44"/>
      <c r="C29" s="43"/>
    </row>
    <row r="30" spans="1:3" s="2" customFormat="1" ht="9.75">
      <c r="A30" s="44"/>
      <c r="B30" s="44"/>
      <c r="C30" s="43"/>
    </row>
    <row r="31" spans="1:3" s="2" customFormat="1" ht="9.75">
      <c r="A31" s="44"/>
      <c r="B31" s="44"/>
      <c r="C31" s="43"/>
    </row>
    <row r="32" spans="1:3" s="2" customFormat="1" ht="9.75">
      <c r="A32" s="44"/>
      <c r="B32" s="44"/>
      <c r="C32" s="43"/>
    </row>
    <row r="33" spans="1:3" s="2" customFormat="1" ht="9.75">
      <c r="A33" s="44"/>
      <c r="B33" s="44"/>
      <c r="C33" s="43"/>
    </row>
    <row r="34" spans="1:3" s="2" customFormat="1" ht="9.75">
      <c r="A34" s="44"/>
      <c r="B34" s="44"/>
      <c r="C34" s="43"/>
    </row>
    <row r="35" spans="1:3" s="2" customFormat="1" ht="9.75">
      <c r="A35" s="44"/>
      <c r="B35" s="44"/>
      <c r="C35" s="43"/>
    </row>
    <row r="36" spans="1:3" s="2" customFormat="1" ht="9.75">
      <c r="A36" s="44"/>
      <c r="B36" s="44"/>
      <c r="C36" s="43"/>
    </row>
    <row r="37" spans="1:3" s="2" customFormat="1" ht="9.75">
      <c r="A37" s="44"/>
      <c r="B37" s="44"/>
      <c r="C37" s="43"/>
    </row>
    <row r="38" spans="1:3" s="2" customFormat="1" ht="9.75">
      <c r="A38" s="44"/>
      <c r="B38" s="44"/>
      <c r="C38" s="43"/>
    </row>
    <row r="39" spans="1:3" s="2" customFormat="1" ht="9.75">
      <c r="A39" s="44"/>
      <c r="B39" s="44"/>
      <c r="C39" s="43"/>
    </row>
    <row r="40" spans="1:3" s="2" customFormat="1" ht="9.75">
      <c r="A40" s="44"/>
      <c r="B40" s="44"/>
      <c r="C40" s="43"/>
    </row>
    <row r="41" spans="1:3" s="2" customFormat="1" ht="9.75">
      <c r="A41" s="44"/>
      <c r="B41" s="44"/>
      <c r="C41" s="43"/>
    </row>
    <row r="42" spans="1:2" s="2" customFormat="1" ht="9.75">
      <c r="A42" s="44"/>
      <c r="B42" s="44"/>
    </row>
    <row r="43" spans="1:2" s="2" customFormat="1" ht="9.75">
      <c r="A43" s="44"/>
      <c r="B43" s="44"/>
    </row>
    <row r="44" spans="1:2" s="2" customFormat="1" ht="9.75">
      <c r="A44" s="44"/>
      <c r="B44" s="44"/>
    </row>
    <row r="45" spans="1:2" s="2" customFormat="1" ht="9.75">
      <c r="A45" s="44"/>
      <c r="B45" s="44"/>
    </row>
    <row r="46" spans="1:2" s="2" customFormat="1" ht="9.75">
      <c r="A46" s="44"/>
      <c r="B46" s="44"/>
    </row>
    <row r="47" spans="1:2" s="2" customFormat="1" ht="9.75">
      <c r="A47" s="44"/>
      <c r="B47" s="44"/>
    </row>
    <row r="48" spans="1:2" s="2" customFormat="1" ht="9.75">
      <c r="A48" s="44"/>
      <c r="B48" s="44"/>
    </row>
    <row r="49" spans="1:2" s="2" customFormat="1" ht="9.75">
      <c r="A49" s="44"/>
      <c r="B49" s="44"/>
    </row>
    <row r="50" spans="1:2" s="2" customFormat="1" ht="9.75">
      <c r="A50" s="44"/>
      <c r="B50" s="44"/>
    </row>
    <row r="51" spans="1:2" s="2" customFormat="1" ht="9.75">
      <c r="A51" s="44"/>
      <c r="B51" s="44"/>
    </row>
    <row r="52" spans="1:2" s="2" customFormat="1" ht="9.75">
      <c r="A52" s="44"/>
      <c r="B52" s="44"/>
    </row>
    <row r="53" spans="1:2" s="2" customFormat="1" ht="9.75">
      <c r="A53" s="44"/>
      <c r="B53" s="44"/>
    </row>
    <row r="54" spans="1:2" s="2" customFormat="1" ht="9.75">
      <c r="A54" s="44"/>
      <c r="B54" s="44"/>
    </row>
    <row r="55" spans="1:2" s="2" customFormat="1" ht="9.75">
      <c r="A55" s="44"/>
      <c r="B55" s="44"/>
    </row>
    <row r="56" s="2" customFormat="1" ht="9.75">
      <c r="A56" s="44"/>
    </row>
    <row r="57" s="2" customFormat="1" ht="9.75">
      <c r="A57" s="44"/>
    </row>
    <row r="58" s="2" customFormat="1" ht="9.75">
      <c r="A58" s="44"/>
    </row>
    <row r="59" s="2" customFormat="1" ht="9.75">
      <c r="A59" s="44"/>
    </row>
    <row r="60" s="2" customFormat="1" ht="9.75">
      <c r="A60" s="44"/>
    </row>
    <row r="61" s="2" customFormat="1" ht="9.75">
      <c r="A61" s="44"/>
    </row>
    <row r="62" s="2" customFormat="1" ht="9.75">
      <c r="A62" s="44"/>
    </row>
    <row r="63" s="2" customFormat="1" ht="9.75">
      <c r="A63" s="44"/>
    </row>
    <row r="64" s="2" customFormat="1" ht="9.75">
      <c r="A64" s="44"/>
    </row>
    <row r="65" s="2" customFormat="1" ht="9.75">
      <c r="A65" s="44"/>
    </row>
    <row r="66" s="2" customFormat="1" ht="9.75">
      <c r="A66" s="44"/>
    </row>
    <row r="67" s="2" customFormat="1" ht="9.75">
      <c r="A67" s="44"/>
    </row>
    <row r="68" s="2" customFormat="1" ht="9.75">
      <c r="A68" s="44"/>
    </row>
    <row r="69" s="2" customFormat="1" ht="9.75">
      <c r="A69" s="44"/>
    </row>
    <row r="70" s="2" customFormat="1" ht="9.75">
      <c r="A70" s="44"/>
    </row>
    <row r="71" s="2" customFormat="1" ht="9.75">
      <c r="A71" s="44"/>
    </row>
    <row r="72" s="2" customFormat="1" ht="9.75">
      <c r="A72" s="44"/>
    </row>
    <row r="73" s="2" customFormat="1" ht="9.75">
      <c r="A73" s="44"/>
    </row>
    <row r="74" s="2" customFormat="1" ht="9.75">
      <c r="A74" s="44"/>
    </row>
    <row r="75" s="2" customFormat="1" ht="9.75">
      <c r="A75" s="44"/>
    </row>
    <row r="76" s="2" customFormat="1" ht="9.75">
      <c r="A76" s="44"/>
    </row>
    <row r="77" s="2" customFormat="1" ht="9.75">
      <c r="A77" s="44"/>
    </row>
    <row r="78" s="2" customFormat="1" ht="9.75">
      <c r="A78" s="44"/>
    </row>
    <row r="79" s="2" customFormat="1" ht="9.75">
      <c r="A79" s="44"/>
    </row>
    <row r="80" s="2" customFormat="1" ht="9.75">
      <c r="A80" s="44"/>
    </row>
    <row r="81" s="2" customFormat="1" ht="9.75">
      <c r="A81" s="44"/>
    </row>
    <row r="82" s="2" customFormat="1" ht="9.75">
      <c r="A82" s="44"/>
    </row>
    <row r="83" s="2" customFormat="1" ht="9.75">
      <c r="A83" s="44"/>
    </row>
    <row r="84" s="2" customFormat="1" ht="9.75">
      <c r="A84" s="44"/>
    </row>
    <row r="85" s="2" customFormat="1" ht="9.75">
      <c r="A85" s="44"/>
    </row>
    <row r="86" s="2" customFormat="1" ht="9.75">
      <c r="A86" s="44"/>
    </row>
    <row r="87" s="2" customFormat="1" ht="9.75">
      <c r="A87" s="44"/>
    </row>
    <row r="88" s="2" customFormat="1" ht="9.75">
      <c r="A88" s="44"/>
    </row>
    <row r="89" s="2" customFormat="1" ht="9.75">
      <c r="A89" s="44"/>
    </row>
    <row r="90" s="2" customFormat="1" ht="9.75">
      <c r="A90" s="44"/>
    </row>
    <row r="91" s="2" customFormat="1" ht="9.75">
      <c r="A91" s="44"/>
    </row>
    <row r="92" s="2" customFormat="1" ht="9.75">
      <c r="A92" s="44"/>
    </row>
    <row r="93" s="2" customFormat="1" ht="9.75">
      <c r="A93" s="44"/>
    </row>
    <row r="94" s="2" customFormat="1" ht="9.75">
      <c r="A94" s="44"/>
    </row>
    <row r="95" s="2" customFormat="1" ht="9.75">
      <c r="A95" s="44"/>
    </row>
    <row r="96" s="2" customFormat="1" ht="9.75">
      <c r="A96" s="44"/>
    </row>
    <row r="97" s="2" customFormat="1" ht="9.75">
      <c r="A97" s="44"/>
    </row>
    <row r="98" s="2" customFormat="1" ht="9.75">
      <c r="A98" s="44"/>
    </row>
    <row r="99" s="2" customFormat="1" ht="9.75">
      <c r="A99" s="44"/>
    </row>
    <row r="100" s="2" customFormat="1" ht="9.75">
      <c r="A100" s="44"/>
    </row>
    <row r="101" s="2" customFormat="1" ht="9.75">
      <c r="A101" s="44"/>
    </row>
    <row r="102" s="2" customFormat="1" ht="9.75">
      <c r="A102" s="44"/>
    </row>
    <row r="103" s="2" customFormat="1" ht="9.75">
      <c r="A103" s="44"/>
    </row>
    <row r="104" s="2" customFormat="1" ht="9.75">
      <c r="A104" s="44"/>
    </row>
    <row r="105" s="2" customFormat="1" ht="9.75">
      <c r="A105" s="44"/>
    </row>
    <row r="106" s="2" customFormat="1" ht="9.75">
      <c r="A106" s="44"/>
    </row>
    <row r="107" s="2" customFormat="1" ht="9.75">
      <c r="A107" s="44"/>
    </row>
    <row r="108" s="2" customFormat="1" ht="9.75">
      <c r="A108" s="44"/>
    </row>
    <row r="109" s="2" customFormat="1" ht="9.75">
      <c r="A109" s="44"/>
    </row>
    <row r="110" s="2" customFormat="1" ht="9.75">
      <c r="A110" s="44"/>
    </row>
    <row r="111" s="2" customFormat="1" ht="9.75">
      <c r="A111" s="44"/>
    </row>
    <row r="112" s="2" customFormat="1" ht="9.75">
      <c r="A112" s="44"/>
    </row>
    <row r="113" s="2" customFormat="1" ht="9.75">
      <c r="A113" s="44"/>
    </row>
    <row r="114" s="2" customFormat="1" ht="9.75">
      <c r="A114" s="44"/>
    </row>
    <row r="115" s="2" customFormat="1" ht="9.75">
      <c r="A115" s="44"/>
    </row>
    <row r="116" s="2" customFormat="1" ht="9.75">
      <c r="A116" s="44"/>
    </row>
    <row r="117" s="2" customFormat="1" ht="9.75">
      <c r="A117" s="44"/>
    </row>
    <row r="118" s="2" customFormat="1" ht="9.75">
      <c r="A118" s="44"/>
    </row>
    <row r="119" s="2" customFormat="1" ht="9.75">
      <c r="A119" s="44"/>
    </row>
    <row r="120" s="2" customFormat="1" ht="9.75">
      <c r="A120" s="44"/>
    </row>
    <row r="121" s="2" customFormat="1" ht="9.75">
      <c r="A121" s="44"/>
    </row>
    <row r="122" s="2" customFormat="1" ht="9.75">
      <c r="A122" s="44"/>
    </row>
    <row r="123" s="2" customFormat="1" ht="9.75">
      <c r="A123" s="44"/>
    </row>
    <row r="124" s="2" customFormat="1" ht="9.75">
      <c r="A124" s="44"/>
    </row>
    <row r="125" s="2" customFormat="1" ht="9.75"/>
    <row r="126" s="2" customFormat="1" ht="9.75"/>
    <row r="127" s="2" customFormat="1" ht="9.75"/>
    <row r="128" s="2" customFormat="1" ht="9.75"/>
    <row r="129" s="2" customFormat="1" ht="9.75"/>
    <row r="130" s="2" customFormat="1" ht="9.75"/>
    <row r="131" s="2" customFormat="1" ht="9.75"/>
    <row r="132" s="2" customFormat="1" ht="9.75"/>
    <row r="133" s="2" customFormat="1" ht="9.75"/>
    <row r="134" s="2" customFormat="1" ht="9.75"/>
    <row r="135" s="2" customFormat="1" ht="9.75"/>
    <row r="136" s="2" customFormat="1" ht="9.75"/>
    <row r="137" s="2" customFormat="1" ht="9.75"/>
    <row r="138" s="2" customFormat="1" ht="9.75"/>
    <row r="139" s="2" customFormat="1" ht="9.75"/>
    <row r="140" s="2" customFormat="1" ht="9.75"/>
    <row r="141" s="2" customFormat="1" ht="9.75"/>
    <row r="142" s="2" customFormat="1" ht="9.75"/>
    <row r="143" s="2" customFormat="1" ht="9.75"/>
    <row r="144" s="2" customFormat="1" ht="9.75"/>
    <row r="145" s="2" customFormat="1" ht="9.75"/>
    <row r="146" s="2" customFormat="1" ht="9.75"/>
    <row r="147" s="2" customFormat="1" ht="9.75"/>
    <row r="148" s="2" customFormat="1" ht="9.75"/>
    <row r="149" s="2" customFormat="1" ht="9.75"/>
    <row r="150" s="2" customFormat="1" ht="9.75"/>
    <row r="151" s="2" customFormat="1" ht="9.75"/>
    <row r="152" s="2" customFormat="1" ht="9.75"/>
    <row r="153" s="2" customFormat="1" ht="9.75"/>
    <row r="154" s="2" customFormat="1" ht="9.75"/>
    <row r="155" s="2" customFormat="1" ht="9.75"/>
    <row r="156" s="2" customFormat="1" ht="9.75"/>
    <row r="157" s="2" customFormat="1" ht="9.75"/>
    <row r="158" s="2" customFormat="1" ht="9.75"/>
    <row r="159" s="2" customFormat="1" ht="9.75"/>
    <row r="160" s="2" customFormat="1" ht="9.75"/>
    <row r="161" s="2" customFormat="1" ht="9.75"/>
    <row r="162" s="2" customFormat="1" ht="9.75"/>
    <row r="163" s="2" customFormat="1" ht="9.75"/>
    <row r="164" s="2" customFormat="1" ht="9.75"/>
    <row r="165" s="2" customFormat="1" ht="9.75"/>
    <row r="166" s="2" customFormat="1" ht="9.75"/>
    <row r="167" s="2" customFormat="1" ht="9.75"/>
    <row r="168" s="2" customFormat="1" ht="9.75"/>
    <row r="169" s="2" customFormat="1" ht="9.75"/>
    <row r="170" s="2" customFormat="1" ht="9.75"/>
    <row r="171" s="2" customFormat="1" ht="9.75"/>
    <row r="172" s="2" customFormat="1" ht="9.75"/>
    <row r="173" s="2" customFormat="1" ht="9.75"/>
    <row r="174" s="2" customFormat="1" ht="9.75"/>
    <row r="175" s="2" customFormat="1" ht="9.75"/>
    <row r="176" s="2" customFormat="1" ht="9.75"/>
    <row r="177" s="2" customFormat="1" ht="9.75"/>
    <row r="178" s="2" customFormat="1" ht="9.75"/>
    <row r="179" s="2" customFormat="1" ht="9.75"/>
    <row r="180" s="2" customFormat="1" ht="9.75"/>
    <row r="181" s="2" customFormat="1" ht="9.75"/>
    <row r="182" s="2" customFormat="1" ht="9.75"/>
    <row r="183" s="2" customFormat="1" ht="9.75"/>
    <row r="184" s="2" customFormat="1" ht="9.75"/>
    <row r="185" s="2" customFormat="1" ht="9.75"/>
    <row r="186" s="2" customFormat="1" ht="9.75"/>
    <row r="187" s="2" customFormat="1" ht="9.75"/>
    <row r="188" s="2" customFormat="1" ht="9.75"/>
    <row r="189" s="2" customFormat="1" ht="9.75"/>
    <row r="190" s="2" customFormat="1" ht="9.75"/>
    <row r="191" s="2" customFormat="1" ht="9.75"/>
    <row r="192" s="2" customFormat="1" ht="9.75"/>
    <row r="193" s="2" customFormat="1" ht="9.75"/>
    <row r="194" s="2" customFormat="1" ht="9.75"/>
    <row r="195" s="2" customFormat="1" ht="9.75"/>
    <row r="196" s="2" customFormat="1" ht="9.75"/>
    <row r="197" s="2" customFormat="1" ht="9.75"/>
    <row r="198" s="2" customFormat="1" ht="9.75"/>
    <row r="199" s="2" customFormat="1" ht="9.75"/>
    <row r="200" s="2" customFormat="1" ht="9.75"/>
    <row r="201" s="2" customFormat="1" ht="9.75"/>
    <row r="202" s="2" customFormat="1" ht="9.75"/>
    <row r="203" s="2" customFormat="1" ht="9.75"/>
    <row r="204" s="2" customFormat="1" ht="9.75"/>
    <row r="205" s="2" customFormat="1" ht="9.75"/>
    <row r="206" s="2" customFormat="1" ht="9.75"/>
    <row r="207" s="2" customFormat="1" ht="9.75"/>
    <row r="208" s="2" customFormat="1" ht="9.75"/>
    <row r="209" s="2" customFormat="1" ht="9.75"/>
    <row r="210" s="2" customFormat="1" ht="9.75"/>
    <row r="211" s="2" customFormat="1" ht="9.75"/>
    <row r="212" s="2" customFormat="1" ht="9.75"/>
    <row r="213" s="2" customFormat="1" ht="9.75"/>
    <row r="214" s="2" customFormat="1" ht="9.75"/>
    <row r="215" s="2" customFormat="1" ht="9.75"/>
    <row r="216" s="2" customFormat="1" ht="9.75"/>
    <row r="217" s="2" customFormat="1" ht="9.75"/>
    <row r="218" s="2" customFormat="1" ht="9.75"/>
    <row r="219" s="2" customFormat="1" ht="9.75"/>
    <row r="220" s="2" customFormat="1" ht="9.75"/>
    <row r="221" s="2" customFormat="1" ht="9.75"/>
    <row r="222" s="2" customFormat="1" ht="9.75"/>
    <row r="223" s="2" customFormat="1" ht="9.75"/>
    <row r="224" s="2" customFormat="1" ht="9.75"/>
    <row r="225" s="2" customFormat="1" ht="9.75"/>
    <row r="226" s="2" customFormat="1" ht="9.75"/>
    <row r="227" s="2" customFormat="1" ht="9.75"/>
    <row r="228" s="2" customFormat="1" ht="9.75"/>
    <row r="229" s="2" customFormat="1" ht="9.75"/>
    <row r="230" s="2" customFormat="1" ht="9.75"/>
    <row r="231" s="2" customFormat="1" ht="9.75"/>
    <row r="232" s="2" customFormat="1" ht="9.75"/>
    <row r="233" s="2" customFormat="1" ht="9.75"/>
    <row r="234" s="2" customFormat="1" ht="9.75"/>
    <row r="235" s="2" customFormat="1" ht="9.75"/>
    <row r="236" s="2" customFormat="1" ht="9.75"/>
    <row r="237" s="2" customFormat="1" ht="9.75"/>
    <row r="238" s="2" customFormat="1" ht="9.75"/>
    <row r="239" s="2" customFormat="1" ht="9.75"/>
    <row r="240" s="2" customFormat="1" ht="9.75"/>
    <row r="241" s="2" customFormat="1" ht="9.75"/>
    <row r="242" s="2" customFormat="1" ht="9.75"/>
    <row r="243" s="2" customFormat="1" ht="9.75"/>
    <row r="244" s="2" customFormat="1" ht="9.75"/>
    <row r="245" s="2" customFormat="1" ht="9.75"/>
    <row r="246" s="2" customFormat="1" ht="9.75"/>
    <row r="247" s="2" customFormat="1" ht="9.75"/>
    <row r="248" s="2" customFormat="1" ht="9.75"/>
    <row r="249" s="2" customFormat="1" ht="9.75"/>
    <row r="250" s="2" customFormat="1" ht="9.75"/>
    <row r="251" s="2" customFormat="1" ht="9.75"/>
    <row r="252" s="2" customFormat="1" ht="9.75"/>
    <row r="253" s="2" customFormat="1" ht="9.75"/>
    <row r="254" s="2" customFormat="1" ht="9.75"/>
    <row r="255" s="2" customFormat="1" ht="9.75"/>
    <row r="256" s="2" customFormat="1" ht="9.75"/>
    <row r="257" s="2" customFormat="1" ht="9.75"/>
    <row r="258" s="2" customFormat="1" ht="9.75"/>
    <row r="259" s="2" customFormat="1" ht="9.75"/>
    <row r="260" s="2" customFormat="1" ht="9.75"/>
    <row r="261" s="2" customFormat="1" ht="9.75"/>
    <row r="262" s="2" customFormat="1" ht="9.75"/>
    <row r="263" s="2" customFormat="1" ht="9.75"/>
    <row r="264" s="2" customFormat="1" ht="9.75"/>
    <row r="265" s="2" customFormat="1" ht="9.75"/>
    <row r="266" s="2" customFormat="1" ht="9.75"/>
    <row r="267" s="2" customFormat="1" ht="9.75"/>
    <row r="268" s="2" customFormat="1" ht="9.75"/>
    <row r="269" s="2" customFormat="1" ht="9.75"/>
    <row r="270" s="2" customFormat="1" ht="9.75"/>
    <row r="271" s="2" customFormat="1" ht="9.75"/>
    <row r="272" s="2" customFormat="1" ht="9.75"/>
    <row r="273" s="2" customFormat="1" ht="9.75"/>
    <row r="274" s="2" customFormat="1" ht="9.75"/>
    <row r="275" s="2" customFormat="1" ht="9.75"/>
    <row r="276" s="2" customFormat="1" ht="9.75"/>
    <row r="277" s="2" customFormat="1" ht="9.75"/>
    <row r="278" s="2" customFormat="1" ht="9.75"/>
    <row r="279" s="2" customFormat="1" ht="9.75"/>
    <row r="280" s="2" customFormat="1" ht="9.75"/>
    <row r="281" s="2" customFormat="1" ht="9.75"/>
    <row r="282" s="2" customFormat="1" ht="9.75"/>
    <row r="283" s="2" customFormat="1" ht="9.75"/>
    <row r="284" s="2" customFormat="1" ht="9.75"/>
    <row r="285" s="2" customFormat="1" ht="9.75"/>
    <row r="286" s="2" customFormat="1" ht="9.75"/>
    <row r="287" s="2" customFormat="1" ht="9.75"/>
    <row r="288" s="2" customFormat="1" ht="9.75"/>
    <row r="289" s="2" customFormat="1" ht="9.75"/>
    <row r="290" s="2" customFormat="1" ht="9.75"/>
    <row r="291" s="2" customFormat="1" ht="9.75"/>
    <row r="292" s="2" customFormat="1" ht="9.75"/>
    <row r="293" s="2" customFormat="1" ht="9.75"/>
    <row r="294" s="2" customFormat="1" ht="9.75"/>
    <row r="295" s="2" customFormat="1" ht="9.75"/>
    <row r="296" s="2" customFormat="1" ht="9.75"/>
    <row r="297" s="2" customFormat="1" ht="9.75"/>
    <row r="298" s="2" customFormat="1" ht="9.75"/>
    <row r="299" s="2" customFormat="1" ht="9.75"/>
    <row r="300" s="2" customFormat="1" ht="9.75"/>
    <row r="301" s="2" customFormat="1" ht="9.75"/>
    <row r="302" s="2" customFormat="1" ht="9.75"/>
    <row r="303" s="2" customFormat="1" ht="9.75"/>
    <row r="304" s="2" customFormat="1" ht="9.75"/>
    <row r="305" s="2" customFormat="1" ht="9.75"/>
    <row r="306" s="2" customFormat="1" ht="9.75"/>
    <row r="307" s="2" customFormat="1" ht="9.75"/>
    <row r="308" s="2" customFormat="1" ht="9.75"/>
    <row r="309" s="2" customFormat="1" ht="9.75"/>
    <row r="310" s="2" customFormat="1" ht="9.75"/>
    <row r="311" s="2" customFormat="1" ht="9.75"/>
    <row r="312" s="2" customFormat="1" ht="9.75"/>
    <row r="313" s="2" customFormat="1" ht="9.75"/>
    <row r="314" s="2" customFormat="1" ht="9.75"/>
    <row r="315" s="2" customFormat="1" ht="9.75"/>
    <row r="316" s="2" customFormat="1" ht="9.75"/>
    <row r="317" s="2" customFormat="1" ht="9.75"/>
  </sheetData>
  <sheetProtection/>
  <mergeCells count="4">
    <mergeCell ref="A10:B10"/>
    <mergeCell ref="C10:C11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60" zoomScalePageLayoutView="0" workbookViewId="0" topLeftCell="A1">
      <selection activeCell="K20" sqref="K20:K21"/>
    </sheetView>
  </sheetViews>
  <sheetFormatPr defaultColWidth="9.140625" defaultRowHeight="12.75"/>
  <cols>
    <col min="2" max="2" width="27.57421875" style="0" customWidth="1"/>
    <col min="3" max="3" width="7.28125" style="0" customWidth="1"/>
    <col min="4" max="4" width="3.7109375" style="0" customWidth="1"/>
    <col min="5" max="5" width="5.00390625" style="0" customWidth="1"/>
    <col min="6" max="6" width="3.8515625" style="0" customWidth="1"/>
    <col min="7" max="7" width="5.00390625" style="0" customWidth="1"/>
    <col min="8" max="8" width="4.421875" style="0" customWidth="1"/>
    <col min="9" max="9" width="4.8515625" style="0" customWidth="1"/>
    <col min="10" max="10" width="3.8515625" style="0" customWidth="1"/>
    <col min="11" max="11" width="11.00390625" style="0" customWidth="1"/>
  </cols>
  <sheetData>
    <row r="1" spans="1:11" ht="12.75">
      <c r="A1" s="2"/>
      <c r="B1" s="3"/>
      <c r="C1" s="166" t="s">
        <v>105</v>
      </c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2"/>
      <c r="B2" s="3"/>
      <c r="C2" s="167" t="s">
        <v>64</v>
      </c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2"/>
      <c r="B3" s="3"/>
      <c r="C3" s="169" t="s">
        <v>386</v>
      </c>
      <c r="D3" s="169"/>
      <c r="E3" s="169"/>
      <c r="F3" s="169"/>
      <c r="G3" s="169"/>
      <c r="H3" s="169"/>
      <c r="I3" s="169"/>
      <c r="J3" s="169"/>
      <c r="K3" s="169"/>
    </row>
    <row r="4" spans="1:11" ht="12.75">
      <c r="A4" s="2"/>
      <c r="B4" s="3"/>
      <c r="C4" s="167" t="s">
        <v>236</v>
      </c>
      <c r="D4" s="168"/>
      <c r="E4" s="168"/>
      <c r="F4" s="168"/>
      <c r="G4" s="168"/>
      <c r="H4" s="168"/>
      <c r="I4" s="168"/>
      <c r="J4" s="168"/>
      <c r="K4" s="168"/>
    </row>
    <row r="5" spans="1:11" ht="12.75">
      <c r="A5" s="2"/>
      <c r="B5" s="3"/>
      <c r="C5" s="168" t="s">
        <v>371</v>
      </c>
      <c r="D5" s="168"/>
      <c r="E5" s="168"/>
      <c r="F5" s="168"/>
      <c r="G5" s="168"/>
      <c r="H5" s="168"/>
      <c r="I5" s="168"/>
      <c r="J5" s="168"/>
      <c r="K5" s="168"/>
    </row>
    <row r="6" spans="1:11" ht="12.75">
      <c r="A6" s="2"/>
      <c r="B6" s="3"/>
      <c r="C6" s="162"/>
      <c r="D6" s="162"/>
      <c r="E6" s="162"/>
      <c r="F6" s="162"/>
      <c r="G6" s="162"/>
      <c r="H6" s="162"/>
      <c r="I6" s="162"/>
      <c r="J6" s="162"/>
      <c r="K6" s="162"/>
    </row>
    <row r="7" spans="1:11" ht="12.75">
      <c r="A7" s="158" t="s">
        <v>369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ht="12.7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</row>
    <row r="9" spans="1:11" ht="20.25">
      <c r="A9" s="22" t="s">
        <v>106</v>
      </c>
      <c r="B9" s="23" t="s">
        <v>107</v>
      </c>
      <c r="C9" s="164" t="s">
        <v>108</v>
      </c>
      <c r="D9" s="164"/>
      <c r="E9" s="164"/>
      <c r="F9" s="164"/>
      <c r="G9" s="164"/>
      <c r="H9" s="164"/>
      <c r="I9" s="164"/>
      <c r="J9" s="164"/>
      <c r="K9" s="23" t="s">
        <v>49</v>
      </c>
    </row>
    <row r="10" spans="1:11" ht="12.75">
      <c r="A10" s="24">
        <v>1</v>
      </c>
      <c r="B10" s="23">
        <v>2</v>
      </c>
      <c r="C10" s="164">
        <v>3</v>
      </c>
      <c r="D10" s="164"/>
      <c r="E10" s="164"/>
      <c r="F10" s="164"/>
      <c r="G10" s="164"/>
      <c r="H10" s="164"/>
      <c r="I10" s="164"/>
      <c r="J10" s="164"/>
      <c r="K10" s="23" t="s">
        <v>109</v>
      </c>
    </row>
    <row r="11" spans="1:11" ht="12.75">
      <c r="A11" s="25" t="s">
        <v>110</v>
      </c>
      <c r="B11" s="26" t="s">
        <v>110</v>
      </c>
      <c r="C11" s="165" t="s">
        <v>111</v>
      </c>
      <c r="D11" s="165"/>
      <c r="E11" s="165"/>
      <c r="F11" s="165"/>
      <c r="G11" s="165"/>
      <c r="H11" s="165"/>
      <c r="I11" s="165"/>
      <c r="J11" s="165"/>
      <c r="K11" s="27" t="s">
        <v>368</v>
      </c>
    </row>
    <row r="12" spans="1:11" ht="20.25">
      <c r="A12" s="2"/>
      <c r="C12" s="28" t="s">
        <v>112</v>
      </c>
      <c r="D12" s="28" t="s">
        <v>113</v>
      </c>
      <c r="E12" s="28" t="s">
        <v>114</v>
      </c>
      <c r="F12" s="28" t="s">
        <v>115</v>
      </c>
      <c r="G12" s="28" t="s">
        <v>116</v>
      </c>
      <c r="H12" s="28" t="s">
        <v>117</v>
      </c>
      <c r="I12" s="28" t="s">
        <v>118</v>
      </c>
      <c r="J12" s="28" t="s">
        <v>119</v>
      </c>
      <c r="K12" s="29"/>
    </row>
    <row r="13" spans="1:12" ht="12.75" customHeight="1">
      <c r="A13" s="30" t="s">
        <v>120</v>
      </c>
      <c r="B13" s="31" t="s">
        <v>121</v>
      </c>
      <c r="C13" s="32" t="s">
        <v>51</v>
      </c>
      <c r="D13" s="33">
        <v>1</v>
      </c>
      <c r="E13" s="33" t="s">
        <v>50</v>
      </c>
      <c r="F13" s="33" t="s">
        <v>50</v>
      </c>
      <c r="G13" s="33" t="s">
        <v>51</v>
      </c>
      <c r="H13" s="33" t="s">
        <v>50</v>
      </c>
      <c r="I13" s="33" t="s">
        <v>122</v>
      </c>
      <c r="J13" s="33" t="s">
        <v>51</v>
      </c>
      <c r="K13" s="34">
        <f>K14+K20+K26+K34+K37+K43</f>
        <v>2425084.34</v>
      </c>
      <c r="L13" s="81"/>
    </row>
    <row r="14" spans="1:12" ht="13.5" customHeight="1">
      <c r="A14" s="30" t="s">
        <v>123</v>
      </c>
      <c r="B14" s="31" t="s">
        <v>124</v>
      </c>
      <c r="C14" s="32" t="s">
        <v>51</v>
      </c>
      <c r="D14" s="33" t="s">
        <v>125</v>
      </c>
      <c r="E14" s="33" t="s">
        <v>52</v>
      </c>
      <c r="F14" s="33" t="s">
        <v>50</v>
      </c>
      <c r="G14" s="33" t="s">
        <v>51</v>
      </c>
      <c r="H14" s="33" t="s">
        <v>50</v>
      </c>
      <c r="I14" s="33" t="s">
        <v>122</v>
      </c>
      <c r="J14" s="33" t="s">
        <v>51</v>
      </c>
      <c r="K14" s="34">
        <f>K15</f>
        <v>421101.41</v>
      </c>
      <c r="L14" s="8"/>
    </row>
    <row r="15" spans="1:12" ht="12" customHeight="1">
      <c r="A15" s="30" t="s">
        <v>126</v>
      </c>
      <c r="B15" s="31" t="s">
        <v>127</v>
      </c>
      <c r="C15" s="32" t="s">
        <v>51</v>
      </c>
      <c r="D15" s="33" t="s">
        <v>125</v>
      </c>
      <c r="E15" s="33" t="s">
        <v>52</v>
      </c>
      <c r="F15" s="33" t="s">
        <v>53</v>
      </c>
      <c r="G15" s="33" t="s">
        <v>51</v>
      </c>
      <c r="H15" s="33" t="s">
        <v>52</v>
      </c>
      <c r="I15" s="33" t="s">
        <v>122</v>
      </c>
      <c r="J15" s="33" t="s">
        <v>128</v>
      </c>
      <c r="K15" s="34">
        <f>K16+K17+K18+K19</f>
        <v>421101.41</v>
      </c>
      <c r="L15" s="8"/>
    </row>
    <row r="16" spans="1:12" ht="104.25" customHeight="1">
      <c r="A16" s="35" t="s">
        <v>129</v>
      </c>
      <c r="B16" s="87" t="s">
        <v>130</v>
      </c>
      <c r="C16" s="38" t="s">
        <v>131</v>
      </c>
      <c r="D16" s="36" t="s">
        <v>125</v>
      </c>
      <c r="E16" s="36" t="s">
        <v>52</v>
      </c>
      <c r="F16" s="36" t="s">
        <v>53</v>
      </c>
      <c r="G16" s="36" t="s">
        <v>132</v>
      </c>
      <c r="H16" s="36" t="s">
        <v>52</v>
      </c>
      <c r="I16" s="36" t="s">
        <v>122</v>
      </c>
      <c r="J16" s="36" t="s">
        <v>128</v>
      </c>
      <c r="K16" s="88">
        <v>396401.41</v>
      </c>
      <c r="L16" s="8"/>
    </row>
    <row r="17" spans="1:12" ht="158.25" customHeight="1">
      <c r="A17" s="35" t="s">
        <v>133</v>
      </c>
      <c r="B17" s="87" t="s">
        <v>134</v>
      </c>
      <c r="C17" s="38" t="s">
        <v>131</v>
      </c>
      <c r="D17" s="36" t="s">
        <v>125</v>
      </c>
      <c r="E17" s="36" t="s">
        <v>52</v>
      </c>
      <c r="F17" s="36" t="s">
        <v>53</v>
      </c>
      <c r="G17" s="36" t="s">
        <v>135</v>
      </c>
      <c r="H17" s="36" t="s">
        <v>52</v>
      </c>
      <c r="I17" s="36" t="s">
        <v>122</v>
      </c>
      <c r="J17" s="36" t="s">
        <v>128</v>
      </c>
      <c r="K17" s="88">
        <v>17200</v>
      </c>
      <c r="L17" s="8"/>
    </row>
    <row r="18" spans="1:12" ht="56.25" customHeight="1">
      <c r="A18" s="35" t="s">
        <v>136</v>
      </c>
      <c r="B18" s="87" t="s">
        <v>137</v>
      </c>
      <c r="C18" s="38" t="s">
        <v>131</v>
      </c>
      <c r="D18" s="36" t="s">
        <v>125</v>
      </c>
      <c r="E18" s="36" t="s">
        <v>52</v>
      </c>
      <c r="F18" s="36" t="s">
        <v>53</v>
      </c>
      <c r="G18" s="36" t="s">
        <v>138</v>
      </c>
      <c r="H18" s="36" t="s">
        <v>52</v>
      </c>
      <c r="I18" s="36" t="s">
        <v>122</v>
      </c>
      <c r="J18" s="36" t="s">
        <v>128</v>
      </c>
      <c r="K18" s="88">
        <v>2500</v>
      </c>
      <c r="L18" s="8"/>
    </row>
    <row r="19" spans="1:12" ht="112.5" customHeight="1">
      <c r="A19" s="35" t="s">
        <v>139</v>
      </c>
      <c r="B19" s="87" t="s">
        <v>140</v>
      </c>
      <c r="C19" s="38" t="s">
        <v>131</v>
      </c>
      <c r="D19" s="36" t="s">
        <v>125</v>
      </c>
      <c r="E19" s="36" t="s">
        <v>52</v>
      </c>
      <c r="F19" s="36" t="s">
        <v>53</v>
      </c>
      <c r="G19" s="36" t="s">
        <v>141</v>
      </c>
      <c r="H19" s="36" t="s">
        <v>52</v>
      </c>
      <c r="I19" s="36" t="s">
        <v>122</v>
      </c>
      <c r="J19" s="36" t="s">
        <v>128</v>
      </c>
      <c r="K19" s="88">
        <v>5000</v>
      </c>
      <c r="L19" s="8"/>
    </row>
    <row r="20" spans="1:12" ht="45" customHeight="1">
      <c r="A20" s="30" t="s">
        <v>142</v>
      </c>
      <c r="B20" s="31" t="s">
        <v>143</v>
      </c>
      <c r="C20" s="32" t="s">
        <v>51</v>
      </c>
      <c r="D20" s="33" t="s">
        <v>125</v>
      </c>
      <c r="E20" s="33" t="s">
        <v>54</v>
      </c>
      <c r="F20" s="33" t="s">
        <v>50</v>
      </c>
      <c r="G20" s="33" t="s">
        <v>51</v>
      </c>
      <c r="H20" s="33" t="s">
        <v>50</v>
      </c>
      <c r="I20" s="33" t="s">
        <v>122</v>
      </c>
      <c r="J20" s="33" t="s">
        <v>51</v>
      </c>
      <c r="K20" s="156">
        <f>K21</f>
        <v>1318982.9300000002</v>
      </c>
      <c r="L20" s="8"/>
    </row>
    <row r="21" spans="1:12" ht="44.25" customHeight="1">
      <c r="A21" s="30" t="s">
        <v>144</v>
      </c>
      <c r="B21" s="31" t="s">
        <v>145</v>
      </c>
      <c r="C21" s="32" t="s">
        <v>51</v>
      </c>
      <c r="D21" s="33" t="s">
        <v>125</v>
      </c>
      <c r="E21" s="33" t="s">
        <v>54</v>
      </c>
      <c r="F21" s="33" t="s">
        <v>53</v>
      </c>
      <c r="G21" s="33" t="s">
        <v>51</v>
      </c>
      <c r="H21" s="33" t="s">
        <v>52</v>
      </c>
      <c r="I21" s="33" t="s">
        <v>122</v>
      </c>
      <c r="J21" s="33" t="s">
        <v>128</v>
      </c>
      <c r="K21" s="156">
        <f>K22+K23+K24+K25</f>
        <v>1318982.9300000002</v>
      </c>
      <c r="L21" s="8"/>
    </row>
    <row r="22" spans="1:12" ht="88.5" customHeight="1">
      <c r="A22" s="35" t="s">
        <v>146</v>
      </c>
      <c r="B22" s="87" t="s">
        <v>147</v>
      </c>
      <c r="C22" s="38" t="s">
        <v>58</v>
      </c>
      <c r="D22" s="36" t="s">
        <v>125</v>
      </c>
      <c r="E22" s="36" t="s">
        <v>54</v>
      </c>
      <c r="F22" s="36" t="s">
        <v>53</v>
      </c>
      <c r="G22" s="36" t="s">
        <v>148</v>
      </c>
      <c r="H22" s="36" t="s">
        <v>52</v>
      </c>
      <c r="I22" s="36" t="s">
        <v>122</v>
      </c>
      <c r="J22" s="36" t="s">
        <v>128</v>
      </c>
      <c r="K22" s="88">
        <v>477666.11</v>
      </c>
      <c r="L22" s="8"/>
    </row>
    <row r="23" spans="1:12" ht="111.75" customHeight="1">
      <c r="A23" s="35" t="s">
        <v>149</v>
      </c>
      <c r="B23" s="87" t="s">
        <v>150</v>
      </c>
      <c r="C23" s="38" t="s">
        <v>58</v>
      </c>
      <c r="D23" s="36" t="s">
        <v>125</v>
      </c>
      <c r="E23" s="36" t="s">
        <v>54</v>
      </c>
      <c r="F23" s="36" t="s">
        <v>53</v>
      </c>
      <c r="G23" s="36" t="s">
        <v>55</v>
      </c>
      <c r="H23" s="36" t="s">
        <v>52</v>
      </c>
      <c r="I23" s="36" t="s">
        <v>122</v>
      </c>
      <c r="J23" s="36" t="s">
        <v>128</v>
      </c>
      <c r="K23" s="88">
        <v>3346.8</v>
      </c>
      <c r="L23" s="8"/>
    </row>
    <row r="24" spans="1:12" ht="89.25" customHeight="1">
      <c r="A24" s="35" t="s">
        <v>151</v>
      </c>
      <c r="B24" s="87" t="s">
        <v>152</v>
      </c>
      <c r="C24" s="38" t="s">
        <v>58</v>
      </c>
      <c r="D24" s="36" t="s">
        <v>125</v>
      </c>
      <c r="E24" s="36" t="s">
        <v>54</v>
      </c>
      <c r="F24" s="36" t="s">
        <v>53</v>
      </c>
      <c r="G24" s="36" t="s">
        <v>153</v>
      </c>
      <c r="H24" s="36" t="s">
        <v>52</v>
      </c>
      <c r="I24" s="36" t="s">
        <v>122</v>
      </c>
      <c r="J24" s="36" t="s">
        <v>128</v>
      </c>
      <c r="K24" s="88">
        <v>925051.39</v>
      </c>
      <c r="L24" s="8"/>
    </row>
    <row r="25" spans="1:12" ht="89.25" customHeight="1">
      <c r="A25" s="35" t="s">
        <v>154</v>
      </c>
      <c r="B25" s="87" t="s">
        <v>155</v>
      </c>
      <c r="C25" s="38" t="s">
        <v>58</v>
      </c>
      <c r="D25" s="36" t="s">
        <v>125</v>
      </c>
      <c r="E25" s="36" t="s">
        <v>54</v>
      </c>
      <c r="F25" s="36" t="s">
        <v>53</v>
      </c>
      <c r="G25" s="36" t="s">
        <v>156</v>
      </c>
      <c r="H25" s="36" t="s">
        <v>52</v>
      </c>
      <c r="I25" s="36" t="s">
        <v>122</v>
      </c>
      <c r="J25" s="36" t="s">
        <v>128</v>
      </c>
      <c r="K25" s="88">
        <v>-87081.37</v>
      </c>
      <c r="L25" s="8"/>
    </row>
    <row r="26" spans="1:12" ht="10.5" customHeight="1">
      <c r="A26" s="30" t="s">
        <v>157</v>
      </c>
      <c r="B26" s="31" t="s">
        <v>158</v>
      </c>
      <c r="C26" s="32" t="s">
        <v>51</v>
      </c>
      <c r="D26" s="33" t="s">
        <v>125</v>
      </c>
      <c r="E26" s="33" t="s">
        <v>56</v>
      </c>
      <c r="F26" s="33" t="s">
        <v>50</v>
      </c>
      <c r="G26" s="33" t="s">
        <v>51</v>
      </c>
      <c r="H26" s="33" t="s">
        <v>50</v>
      </c>
      <c r="I26" s="33" t="s">
        <v>122</v>
      </c>
      <c r="J26" s="33" t="s">
        <v>51</v>
      </c>
      <c r="K26" s="34">
        <f>K29+K27</f>
        <v>660000</v>
      </c>
      <c r="L26" s="8"/>
    </row>
    <row r="27" spans="1:12" ht="22.5" customHeight="1">
      <c r="A27" s="30" t="s">
        <v>159</v>
      </c>
      <c r="B27" s="31" t="s">
        <v>160</v>
      </c>
      <c r="C27" s="32" t="s">
        <v>51</v>
      </c>
      <c r="D27" s="33" t="s">
        <v>125</v>
      </c>
      <c r="E27" s="33" t="s">
        <v>56</v>
      </c>
      <c r="F27" s="33" t="s">
        <v>52</v>
      </c>
      <c r="G27" s="33" t="s">
        <v>51</v>
      </c>
      <c r="H27" s="33" t="s">
        <v>50</v>
      </c>
      <c r="I27" s="33" t="s">
        <v>122</v>
      </c>
      <c r="J27" s="33" t="s">
        <v>128</v>
      </c>
      <c r="K27" s="34">
        <f>K28</f>
        <v>70000</v>
      </c>
      <c r="L27" s="8"/>
    </row>
    <row r="28" spans="1:12" ht="54.75" customHeight="1">
      <c r="A28" s="35" t="s">
        <v>161</v>
      </c>
      <c r="B28" s="87" t="s">
        <v>162</v>
      </c>
      <c r="C28" s="38" t="s">
        <v>131</v>
      </c>
      <c r="D28" s="36" t="s">
        <v>125</v>
      </c>
      <c r="E28" s="36" t="s">
        <v>56</v>
      </c>
      <c r="F28" s="36" t="s">
        <v>52</v>
      </c>
      <c r="G28" s="36" t="s">
        <v>138</v>
      </c>
      <c r="H28" s="36" t="s">
        <v>57</v>
      </c>
      <c r="I28" s="36" t="s">
        <v>122</v>
      </c>
      <c r="J28" s="36" t="s">
        <v>128</v>
      </c>
      <c r="K28" s="88">
        <v>70000</v>
      </c>
      <c r="L28" s="8"/>
    </row>
    <row r="29" spans="1:12" ht="9.75" customHeight="1">
      <c r="A29" s="30" t="s">
        <v>163</v>
      </c>
      <c r="B29" s="31" t="s">
        <v>164</v>
      </c>
      <c r="C29" s="32" t="s">
        <v>51</v>
      </c>
      <c r="D29" s="33" t="s">
        <v>125</v>
      </c>
      <c r="E29" s="33" t="s">
        <v>56</v>
      </c>
      <c r="F29" s="33" t="s">
        <v>56</v>
      </c>
      <c r="G29" s="33" t="s">
        <v>51</v>
      </c>
      <c r="H29" s="33" t="s">
        <v>50</v>
      </c>
      <c r="I29" s="33" t="s">
        <v>122</v>
      </c>
      <c r="J29" s="33" t="s">
        <v>128</v>
      </c>
      <c r="K29" s="34">
        <f>K32+K30</f>
        <v>590000</v>
      </c>
      <c r="L29" s="8"/>
    </row>
    <row r="30" spans="1:12" ht="10.5" customHeight="1">
      <c r="A30" s="30" t="s">
        <v>165</v>
      </c>
      <c r="B30" s="31" t="s">
        <v>166</v>
      </c>
      <c r="C30" s="32" t="s">
        <v>51</v>
      </c>
      <c r="D30" s="33" t="s">
        <v>125</v>
      </c>
      <c r="E30" s="33" t="s">
        <v>56</v>
      </c>
      <c r="F30" s="33" t="s">
        <v>56</v>
      </c>
      <c r="G30" s="33" t="s">
        <v>138</v>
      </c>
      <c r="H30" s="33" t="s">
        <v>50</v>
      </c>
      <c r="I30" s="33" t="s">
        <v>122</v>
      </c>
      <c r="J30" s="33" t="s">
        <v>128</v>
      </c>
      <c r="K30" s="34">
        <f>K31</f>
        <v>190000</v>
      </c>
      <c r="L30" s="8"/>
    </row>
    <row r="31" spans="1:12" ht="44.25" customHeight="1">
      <c r="A31" s="35" t="s">
        <v>167</v>
      </c>
      <c r="B31" s="87" t="s">
        <v>168</v>
      </c>
      <c r="C31" s="38" t="s">
        <v>131</v>
      </c>
      <c r="D31" s="36" t="s">
        <v>125</v>
      </c>
      <c r="E31" s="36" t="s">
        <v>56</v>
      </c>
      <c r="F31" s="36" t="s">
        <v>56</v>
      </c>
      <c r="G31" s="36" t="s">
        <v>169</v>
      </c>
      <c r="H31" s="36" t="s">
        <v>57</v>
      </c>
      <c r="I31" s="36" t="s">
        <v>122</v>
      </c>
      <c r="J31" s="36" t="s">
        <v>128</v>
      </c>
      <c r="K31" s="94">
        <v>190000</v>
      </c>
      <c r="L31" s="89"/>
    </row>
    <row r="32" spans="1:12" ht="21.75" customHeight="1">
      <c r="A32" s="37" t="s">
        <v>170</v>
      </c>
      <c r="B32" s="31" t="s">
        <v>171</v>
      </c>
      <c r="C32" s="32" t="s">
        <v>51</v>
      </c>
      <c r="D32" s="33" t="s">
        <v>125</v>
      </c>
      <c r="E32" s="33" t="s">
        <v>56</v>
      </c>
      <c r="F32" s="33" t="s">
        <v>56</v>
      </c>
      <c r="G32" s="33" t="s">
        <v>141</v>
      </c>
      <c r="H32" s="33" t="s">
        <v>50</v>
      </c>
      <c r="I32" s="33" t="s">
        <v>122</v>
      </c>
      <c r="J32" s="33" t="s">
        <v>128</v>
      </c>
      <c r="K32" s="34">
        <f>K33</f>
        <v>400000</v>
      </c>
      <c r="L32" s="8"/>
    </row>
    <row r="33" spans="1:12" ht="45" customHeight="1">
      <c r="A33" s="35" t="s">
        <v>172</v>
      </c>
      <c r="B33" s="87" t="s">
        <v>173</v>
      </c>
      <c r="C33" s="38" t="s">
        <v>131</v>
      </c>
      <c r="D33" s="36" t="s">
        <v>125</v>
      </c>
      <c r="E33" s="36" t="s">
        <v>56</v>
      </c>
      <c r="F33" s="36" t="s">
        <v>56</v>
      </c>
      <c r="G33" s="36" t="s">
        <v>174</v>
      </c>
      <c r="H33" s="36" t="s">
        <v>57</v>
      </c>
      <c r="I33" s="36" t="s">
        <v>122</v>
      </c>
      <c r="J33" s="36" t="s">
        <v>128</v>
      </c>
      <c r="K33" s="94">
        <v>400000</v>
      </c>
      <c r="L33" s="89"/>
    </row>
    <row r="34" spans="1:12" ht="11.25" customHeight="1">
      <c r="A34" s="30" t="s">
        <v>175</v>
      </c>
      <c r="B34" s="31" t="s">
        <v>176</v>
      </c>
      <c r="C34" s="32" t="s">
        <v>51</v>
      </c>
      <c r="D34" s="33" t="s">
        <v>125</v>
      </c>
      <c r="E34" s="33" t="s">
        <v>59</v>
      </c>
      <c r="F34" s="33" t="s">
        <v>50</v>
      </c>
      <c r="G34" s="33" t="s">
        <v>51</v>
      </c>
      <c r="H34" s="33" t="s">
        <v>50</v>
      </c>
      <c r="I34" s="33" t="s">
        <v>122</v>
      </c>
      <c r="J34" s="33" t="s">
        <v>51</v>
      </c>
      <c r="K34" s="34">
        <v>1000</v>
      </c>
      <c r="L34" s="8"/>
    </row>
    <row r="35" spans="1:12" ht="68.25" customHeight="1">
      <c r="A35" s="30" t="s">
        <v>177</v>
      </c>
      <c r="B35" s="31" t="s">
        <v>178</v>
      </c>
      <c r="C35" s="32" t="s">
        <v>51</v>
      </c>
      <c r="D35" s="33" t="s">
        <v>125</v>
      </c>
      <c r="E35" s="33" t="s">
        <v>59</v>
      </c>
      <c r="F35" s="33" t="s">
        <v>60</v>
      </c>
      <c r="G35" s="33" t="s">
        <v>51</v>
      </c>
      <c r="H35" s="33" t="s">
        <v>52</v>
      </c>
      <c r="I35" s="33" t="s">
        <v>122</v>
      </c>
      <c r="J35" s="33" t="s">
        <v>128</v>
      </c>
      <c r="K35" s="34">
        <v>1000</v>
      </c>
      <c r="L35" s="8"/>
    </row>
    <row r="36" spans="1:12" ht="102.75" customHeight="1">
      <c r="A36" s="35" t="s">
        <v>179</v>
      </c>
      <c r="B36" s="87" t="s">
        <v>180</v>
      </c>
      <c r="C36" s="38" t="s">
        <v>0</v>
      </c>
      <c r="D36" s="36" t="s">
        <v>125</v>
      </c>
      <c r="E36" s="36" t="s">
        <v>59</v>
      </c>
      <c r="F36" s="36" t="s">
        <v>60</v>
      </c>
      <c r="G36" s="36" t="s">
        <v>135</v>
      </c>
      <c r="H36" s="36" t="s">
        <v>52</v>
      </c>
      <c r="I36" s="36" t="s">
        <v>122</v>
      </c>
      <c r="J36" s="36" t="s">
        <v>128</v>
      </c>
      <c r="K36" s="88">
        <v>1000</v>
      </c>
      <c r="L36" s="8"/>
    </row>
    <row r="37" spans="1:12" ht="44.25" customHeight="1">
      <c r="A37" s="30" t="s">
        <v>181</v>
      </c>
      <c r="B37" s="31" t="s">
        <v>182</v>
      </c>
      <c r="C37" s="32" t="s">
        <v>51</v>
      </c>
      <c r="D37" s="33" t="s">
        <v>125</v>
      </c>
      <c r="E37" s="33" t="s">
        <v>61</v>
      </c>
      <c r="F37" s="33" t="s">
        <v>50</v>
      </c>
      <c r="G37" s="33" t="s">
        <v>51</v>
      </c>
      <c r="H37" s="33" t="s">
        <v>50</v>
      </c>
      <c r="I37" s="33" t="s">
        <v>122</v>
      </c>
      <c r="J37" s="33" t="s">
        <v>51</v>
      </c>
      <c r="K37" s="34">
        <f>K38</f>
        <v>20000</v>
      </c>
      <c r="L37" s="8"/>
    </row>
    <row r="38" spans="1:12" ht="22.5" customHeight="1">
      <c r="A38" s="30" t="s">
        <v>183</v>
      </c>
      <c r="B38" s="31" t="s">
        <v>184</v>
      </c>
      <c r="C38" s="32" t="s">
        <v>51</v>
      </c>
      <c r="D38" s="33" t="s">
        <v>125</v>
      </c>
      <c r="E38" s="33" t="s">
        <v>61</v>
      </c>
      <c r="F38" s="33" t="s">
        <v>53</v>
      </c>
      <c r="G38" s="33" t="s">
        <v>51</v>
      </c>
      <c r="H38" s="33" t="s">
        <v>50</v>
      </c>
      <c r="I38" s="33" t="s">
        <v>122</v>
      </c>
      <c r="J38" s="33" t="s">
        <v>185</v>
      </c>
      <c r="K38" s="34">
        <f>K39+K41</f>
        <v>20000</v>
      </c>
      <c r="L38" s="8"/>
    </row>
    <row r="39" spans="1:12" ht="45" customHeight="1">
      <c r="A39" s="30" t="s">
        <v>186</v>
      </c>
      <c r="B39" s="31" t="s">
        <v>187</v>
      </c>
      <c r="C39" s="32" t="s">
        <v>51</v>
      </c>
      <c r="D39" s="33" t="s">
        <v>125</v>
      </c>
      <c r="E39" s="33" t="s">
        <v>61</v>
      </c>
      <c r="F39" s="33" t="s">
        <v>53</v>
      </c>
      <c r="G39" s="33" t="s">
        <v>188</v>
      </c>
      <c r="H39" s="33" t="s">
        <v>50</v>
      </c>
      <c r="I39" s="33" t="s">
        <v>122</v>
      </c>
      <c r="J39" s="33" t="s">
        <v>185</v>
      </c>
      <c r="K39" s="34">
        <f>K40</f>
        <v>10000</v>
      </c>
      <c r="L39" s="8"/>
    </row>
    <row r="40" spans="1:12" ht="43.5" customHeight="1">
      <c r="A40" s="35" t="s">
        <v>189</v>
      </c>
      <c r="B40" s="87" t="s">
        <v>190</v>
      </c>
      <c r="C40" s="38" t="s">
        <v>0</v>
      </c>
      <c r="D40" s="36" t="s">
        <v>125</v>
      </c>
      <c r="E40" s="36" t="s">
        <v>61</v>
      </c>
      <c r="F40" s="36" t="s">
        <v>53</v>
      </c>
      <c r="G40" s="36" t="s">
        <v>191</v>
      </c>
      <c r="H40" s="36" t="s">
        <v>57</v>
      </c>
      <c r="I40" s="36" t="s">
        <v>122</v>
      </c>
      <c r="J40" s="36" t="s">
        <v>185</v>
      </c>
      <c r="K40" s="88">
        <v>10000</v>
      </c>
      <c r="L40" s="8"/>
    </row>
    <row r="41" spans="1:12" ht="22.5" customHeight="1">
      <c r="A41" s="30" t="s">
        <v>192</v>
      </c>
      <c r="B41" s="31" t="s">
        <v>193</v>
      </c>
      <c r="C41" s="32" t="s">
        <v>51</v>
      </c>
      <c r="D41" s="33" t="s">
        <v>125</v>
      </c>
      <c r="E41" s="33" t="s">
        <v>61</v>
      </c>
      <c r="F41" s="33" t="s">
        <v>53</v>
      </c>
      <c r="G41" s="33" t="s">
        <v>194</v>
      </c>
      <c r="H41" s="33" t="s">
        <v>50</v>
      </c>
      <c r="I41" s="33" t="s">
        <v>122</v>
      </c>
      <c r="J41" s="33" t="s">
        <v>185</v>
      </c>
      <c r="K41" s="34">
        <f>K42</f>
        <v>10000</v>
      </c>
      <c r="L41" s="8"/>
    </row>
    <row r="42" spans="1:12" ht="33" customHeight="1">
      <c r="A42" s="35" t="s">
        <v>195</v>
      </c>
      <c r="B42" s="87" t="s">
        <v>196</v>
      </c>
      <c r="C42" s="38" t="s">
        <v>0</v>
      </c>
      <c r="D42" s="36" t="s">
        <v>125</v>
      </c>
      <c r="E42" s="36" t="s">
        <v>61</v>
      </c>
      <c r="F42" s="36" t="s">
        <v>53</v>
      </c>
      <c r="G42" s="36" t="s">
        <v>197</v>
      </c>
      <c r="H42" s="36" t="s">
        <v>57</v>
      </c>
      <c r="I42" s="36" t="s">
        <v>122</v>
      </c>
      <c r="J42" s="36" t="s">
        <v>185</v>
      </c>
      <c r="K42" s="88">
        <v>10000</v>
      </c>
      <c r="L42" s="8"/>
    </row>
    <row r="43" spans="1:12" ht="21.75" customHeight="1">
      <c r="A43" s="30" t="s">
        <v>198</v>
      </c>
      <c r="B43" s="31" t="s">
        <v>200</v>
      </c>
      <c r="C43" s="32" t="s">
        <v>51</v>
      </c>
      <c r="D43" s="33" t="s">
        <v>125</v>
      </c>
      <c r="E43" s="33" t="s">
        <v>201</v>
      </c>
      <c r="F43" s="33" t="s">
        <v>50</v>
      </c>
      <c r="G43" s="33" t="s">
        <v>51</v>
      </c>
      <c r="H43" s="33" t="s">
        <v>50</v>
      </c>
      <c r="I43" s="33" t="s">
        <v>122</v>
      </c>
      <c r="J43" s="33" t="s">
        <v>51</v>
      </c>
      <c r="K43" s="34">
        <f>K44</f>
        <v>4000</v>
      </c>
      <c r="L43" s="8"/>
    </row>
    <row r="44" spans="1:12" ht="55.5" customHeight="1">
      <c r="A44" s="30" t="s">
        <v>199</v>
      </c>
      <c r="B44" s="31" t="s">
        <v>202</v>
      </c>
      <c r="C44" s="32" t="s">
        <v>51</v>
      </c>
      <c r="D44" s="33" t="s">
        <v>125</v>
      </c>
      <c r="E44" s="33" t="s">
        <v>201</v>
      </c>
      <c r="F44" s="33" t="s">
        <v>203</v>
      </c>
      <c r="G44" s="33" t="s">
        <v>51</v>
      </c>
      <c r="H44" s="33" t="s">
        <v>53</v>
      </c>
      <c r="I44" s="33" t="s">
        <v>122</v>
      </c>
      <c r="J44" s="33" t="s">
        <v>204</v>
      </c>
      <c r="K44" s="34">
        <f>K45</f>
        <v>4000</v>
      </c>
      <c r="L44" s="8"/>
    </row>
    <row r="45" spans="1:12" ht="66.75" customHeight="1">
      <c r="A45" s="39" t="s">
        <v>372</v>
      </c>
      <c r="B45" s="87" t="s">
        <v>205</v>
      </c>
      <c r="C45" s="38" t="s">
        <v>0</v>
      </c>
      <c r="D45" s="36" t="s">
        <v>125</v>
      </c>
      <c r="E45" s="36" t="s">
        <v>201</v>
      </c>
      <c r="F45" s="36" t="s">
        <v>203</v>
      </c>
      <c r="G45" s="36" t="s">
        <v>141</v>
      </c>
      <c r="H45" s="36" t="s">
        <v>53</v>
      </c>
      <c r="I45" s="36" t="s">
        <v>122</v>
      </c>
      <c r="J45" s="36" t="s">
        <v>204</v>
      </c>
      <c r="K45" s="88">
        <v>4000</v>
      </c>
      <c r="L45" s="8"/>
    </row>
    <row r="46" spans="1:12" ht="11.25" customHeight="1">
      <c r="A46" s="30" t="s">
        <v>206</v>
      </c>
      <c r="B46" s="31" t="s">
        <v>207</v>
      </c>
      <c r="C46" s="32" t="s">
        <v>51</v>
      </c>
      <c r="D46" s="33" t="s">
        <v>208</v>
      </c>
      <c r="E46" s="33" t="s">
        <v>50</v>
      </c>
      <c r="F46" s="33" t="s">
        <v>50</v>
      </c>
      <c r="G46" s="33" t="s">
        <v>51</v>
      </c>
      <c r="H46" s="33" t="s">
        <v>50</v>
      </c>
      <c r="I46" s="33" t="s">
        <v>122</v>
      </c>
      <c r="J46" s="33" t="s">
        <v>51</v>
      </c>
      <c r="K46" s="34">
        <f>K47+K59</f>
        <v>1791100</v>
      </c>
      <c r="L46" s="8"/>
    </row>
    <row r="47" spans="1:12" ht="43.5" customHeight="1">
      <c r="A47" s="30" t="s">
        <v>144</v>
      </c>
      <c r="B47" s="31" t="s">
        <v>209</v>
      </c>
      <c r="C47" s="32" t="s">
        <v>51</v>
      </c>
      <c r="D47" s="33" t="s">
        <v>208</v>
      </c>
      <c r="E47" s="33" t="s">
        <v>53</v>
      </c>
      <c r="F47" s="33" t="s">
        <v>50</v>
      </c>
      <c r="G47" s="33" t="s">
        <v>51</v>
      </c>
      <c r="H47" s="33" t="s">
        <v>50</v>
      </c>
      <c r="I47" s="33" t="s">
        <v>122</v>
      </c>
      <c r="J47" s="33" t="s">
        <v>51</v>
      </c>
      <c r="K47" s="34">
        <f>K48+K51+K54</f>
        <v>1691100</v>
      </c>
      <c r="L47" s="8"/>
    </row>
    <row r="48" spans="1:12" ht="22.5" customHeight="1">
      <c r="A48" s="30" t="s">
        <v>146</v>
      </c>
      <c r="B48" s="31" t="s">
        <v>210</v>
      </c>
      <c r="C48" s="32" t="s">
        <v>51</v>
      </c>
      <c r="D48" s="33" t="s">
        <v>208</v>
      </c>
      <c r="E48" s="33" t="s">
        <v>53</v>
      </c>
      <c r="F48" s="33" t="s">
        <v>57</v>
      </c>
      <c r="G48" s="33" t="s">
        <v>51</v>
      </c>
      <c r="H48" s="33" t="s">
        <v>50</v>
      </c>
      <c r="I48" s="33" t="s">
        <v>122</v>
      </c>
      <c r="J48" s="33" t="s">
        <v>338</v>
      </c>
      <c r="K48" s="34">
        <f>K49</f>
        <v>1464000</v>
      </c>
      <c r="L48" s="8"/>
    </row>
    <row r="49" spans="1:12" ht="21" customHeight="1">
      <c r="A49" s="30" t="s">
        <v>211</v>
      </c>
      <c r="B49" s="31" t="s">
        <v>212</v>
      </c>
      <c r="C49" s="32" t="s">
        <v>51</v>
      </c>
      <c r="D49" s="33" t="s">
        <v>208</v>
      </c>
      <c r="E49" s="33" t="s">
        <v>53</v>
      </c>
      <c r="F49" s="33" t="s">
        <v>213</v>
      </c>
      <c r="G49" s="33" t="s">
        <v>214</v>
      </c>
      <c r="H49" s="33" t="s">
        <v>50</v>
      </c>
      <c r="I49" s="33" t="s">
        <v>122</v>
      </c>
      <c r="J49" s="33" t="s">
        <v>338</v>
      </c>
      <c r="K49" s="34">
        <f>K50</f>
        <v>1464000</v>
      </c>
      <c r="L49" s="8"/>
    </row>
    <row r="50" spans="1:12" ht="33" customHeight="1">
      <c r="A50" s="35" t="s">
        <v>215</v>
      </c>
      <c r="B50" s="87" t="s">
        <v>216</v>
      </c>
      <c r="C50" s="38" t="s">
        <v>0</v>
      </c>
      <c r="D50" s="36" t="s">
        <v>208</v>
      </c>
      <c r="E50" s="36" t="s">
        <v>53</v>
      </c>
      <c r="F50" s="36" t="s">
        <v>213</v>
      </c>
      <c r="G50" s="36" t="s">
        <v>214</v>
      </c>
      <c r="H50" s="36" t="s">
        <v>57</v>
      </c>
      <c r="I50" s="36" t="s">
        <v>122</v>
      </c>
      <c r="J50" s="36" t="s">
        <v>338</v>
      </c>
      <c r="K50" s="88">
        <v>1464000</v>
      </c>
      <c r="L50" s="8"/>
    </row>
    <row r="51" spans="1:11" s="90" customFormat="1" ht="35.25" customHeight="1">
      <c r="A51" s="37" t="s">
        <v>149</v>
      </c>
      <c r="B51" s="31" t="s">
        <v>362</v>
      </c>
      <c r="C51" s="32" t="s">
        <v>51</v>
      </c>
      <c r="D51" s="33" t="s">
        <v>208</v>
      </c>
      <c r="E51" s="33" t="s">
        <v>53</v>
      </c>
      <c r="F51" s="33" t="s">
        <v>363</v>
      </c>
      <c r="G51" s="33" t="s">
        <v>51</v>
      </c>
      <c r="H51" s="33" t="s">
        <v>50</v>
      </c>
      <c r="I51" s="33" t="s">
        <v>122</v>
      </c>
      <c r="J51" s="33" t="s">
        <v>364</v>
      </c>
      <c r="K51" s="34">
        <f>K52</f>
        <v>98600</v>
      </c>
    </row>
    <row r="52" spans="1:11" s="90" customFormat="1" ht="12.75">
      <c r="A52" s="30" t="s">
        <v>217</v>
      </c>
      <c r="B52" s="31" t="s">
        <v>365</v>
      </c>
      <c r="C52" s="32" t="s">
        <v>51</v>
      </c>
      <c r="D52" s="33" t="s">
        <v>208</v>
      </c>
      <c r="E52" s="33" t="s">
        <v>53</v>
      </c>
      <c r="F52" s="33" t="s">
        <v>366</v>
      </c>
      <c r="G52" s="33" t="s">
        <v>367</v>
      </c>
      <c r="H52" s="33" t="s">
        <v>50</v>
      </c>
      <c r="I52" s="33" t="s">
        <v>122</v>
      </c>
      <c r="J52" s="33" t="s">
        <v>364</v>
      </c>
      <c r="K52" s="34">
        <f>K53</f>
        <v>98600</v>
      </c>
    </row>
    <row r="53" spans="1:12" s="92" customFormat="1" ht="20.25">
      <c r="A53" s="35" t="s">
        <v>218</v>
      </c>
      <c r="B53" s="87" t="s">
        <v>261</v>
      </c>
      <c r="C53" s="38" t="s">
        <v>0</v>
      </c>
      <c r="D53" s="36" t="s">
        <v>208</v>
      </c>
      <c r="E53" s="36" t="s">
        <v>53</v>
      </c>
      <c r="F53" s="36" t="s">
        <v>366</v>
      </c>
      <c r="G53" s="36" t="s">
        <v>367</v>
      </c>
      <c r="H53" s="36" t="s">
        <v>57</v>
      </c>
      <c r="I53" s="36" t="s">
        <v>122</v>
      </c>
      <c r="J53" s="36" t="s">
        <v>364</v>
      </c>
      <c r="K53" s="88">
        <v>98600</v>
      </c>
      <c r="L53" s="91"/>
    </row>
    <row r="54" spans="1:12" ht="32.25" customHeight="1">
      <c r="A54" s="30" t="s">
        <v>151</v>
      </c>
      <c r="B54" s="31" t="s">
        <v>219</v>
      </c>
      <c r="C54" s="32" t="s">
        <v>51</v>
      </c>
      <c r="D54" s="33" t="s">
        <v>208</v>
      </c>
      <c r="E54" s="33" t="s">
        <v>53</v>
      </c>
      <c r="F54" s="33" t="s">
        <v>220</v>
      </c>
      <c r="G54" s="33" t="s">
        <v>51</v>
      </c>
      <c r="H54" s="33" t="s">
        <v>50</v>
      </c>
      <c r="I54" s="33" t="s">
        <v>122</v>
      </c>
      <c r="J54" s="33" t="s">
        <v>338</v>
      </c>
      <c r="K54" s="34">
        <f>K55+K57</f>
        <v>128500</v>
      </c>
      <c r="L54" s="8"/>
    </row>
    <row r="55" spans="1:12" ht="43.5" customHeight="1">
      <c r="A55" s="30" t="s">
        <v>374</v>
      </c>
      <c r="B55" s="31" t="s">
        <v>221</v>
      </c>
      <c r="C55" s="32" t="s">
        <v>51</v>
      </c>
      <c r="D55" s="33" t="s">
        <v>208</v>
      </c>
      <c r="E55" s="33" t="s">
        <v>53</v>
      </c>
      <c r="F55" s="33" t="s">
        <v>220</v>
      </c>
      <c r="G55" s="33" t="s">
        <v>222</v>
      </c>
      <c r="H55" s="33" t="s">
        <v>50</v>
      </c>
      <c r="I55" s="33" t="s">
        <v>122</v>
      </c>
      <c r="J55" s="33" t="s">
        <v>338</v>
      </c>
      <c r="K55" s="34">
        <v>2000</v>
      </c>
      <c r="L55" s="8"/>
    </row>
    <row r="56" spans="1:12" ht="43.5" customHeight="1">
      <c r="A56" s="35" t="s">
        <v>373</v>
      </c>
      <c r="B56" s="87" t="s">
        <v>223</v>
      </c>
      <c r="C56" s="38" t="s">
        <v>0</v>
      </c>
      <c r="D56" s="36" t="s">
        <v>208</v>
      </c>
      <c r="E56" s="36" t="s">
        <v>53</v>
      </c>
      <c r="F56" s="36" t="s">
        <v>220</v>
      </c>
      <c r="G56" s="36" t="s">
        <v>222</v>
      </c>
      <c r="H56" s="36" t="s">
        <v>57</v>
      </c>
      <c r="I56" s="36" t="s">
        <v>122</v>
      </c>
      <c r="J56" s="36" t="s">
        <v>338</v>
      </c>
      <c r="K56" s="88">
        <v>2000</v>
      </c>
      <c r="L56" s="8"/>
    </row>
    <row r="57" spans="1:12" ht="55.5" customHeight="1">
      <c r="A57" s="30" t="s">
        <v>375</v>
      </c>
      <c r="B57" s="31" t="s">
        <v>224</v>
      </c>
      <c r="C57" s="32" t="s">
        <v>51</v>
      </c>
      <c r="D57" s="33" t="s">
        <v>208</v>
      </c>
      <c r="E57" s="33" t="s">
        <v>53</v>
      </c>
      <c r="F57" s="33" t="s">
        <v>225</v>
      </c>
      <c r="G57" s="33" t="s">
        <v>226</v>
      </c>
      <c r="H57" s="33" t="s">
        <v>50</v>
      </c>
      <c r="I57" s="33" t="s">
        <v>122</v>
      </c>
      <c r="J57" s="33" t="s">
        <v>338</v>
      </c>
      <c r="K57" s="34">
        <f>K58</f>
        <v>126500</v>
      </c>
      <c r="L57" s="8"/>
    </row>
    <row r="58" spans="1:12" ht="56.25" customHeight="1">
      <c r="A58" s="35" t="s">
        <v>376</v>
      </c>
      <c r="B58" s="87" t="s">
        <v>227</v>
      </c>
      <c r="C58" s="38" t="s">
        <v>0</v>
      </c>
      <c r="D58" s="36" t="s">
        <v>208</v>
      </c>
      <c r="E58" s="36" t="s">
        <v>53</v>
      </c>
      <c r="F58" s="36" t="s">
        <v>225</v>
      </c>
      <c r="G58" s="36" t="s">
        <v>226</v>
      </c>
      <c r="H58" s="36" t="s">
        <v>57</v>
      </c>
      <c r="I58" s="36" t="s">
        <v>122</v>
      </c>
      <c r="J58" s="36" t="s">
        <v>338</v>
      </c>
      <c r="K58" s="88">
        <v>126500</v>
      </c>
      <c r="L58" s="8"/>
    </row>
    <row r="59" spans="1:12" ht="22.5" customHeight="1">
      <c r="A59" s="30" t="s">
        <v>228</v>
      </c>
      <c r="B59" s="31" t="s">
        <v>229</v>
      </c>
      <c r="C59" s="32" t="s">
        <v>51</v>
      </c>
      <c r="D59" s="33" t="s">
        <v>208</v>
      </c>
      <c r="E59" s="33" t="s">
        <v>62</v>
      </c>
      <c r="F59" s="33" t="s">
        <v>50</v>
      </c>
      <c r="G59" s="33" t="s">
        <v>51</v>
      </c>
      <c r="H59" s="33" t="s">
        <v>50</v>
      </c>
      <c r="I59" s="33" t="s">
        <v>122</v>
      </c>
      <c r="J59" s="33" t="s">
        <v>51</v>
      </c>
      <c r="K59" s="34">
        <f>K60</f>
        <v>100000</v>
      </c>
      <c r="L59" s="8"/>
    </row>
    <row r="60" spans="1:12" ht="33" customHeight="1">
      <c r="A60" s="30" t="s">
        <v>230</v>
      </c>
      <c r="B60" s="31" t="s">
        <v>231</v>
      </c>
      <c r="C60" s="32" t="s">
        <v>51</v>
      </c>
      <c r="D60" s="33" t="s">
        <v>208</v>
      </c>
      <c r="E60" s="33" t="s">
        <v>62</v>
      </c>
      <c r="F60" s="33" t="s">
        <v>63</v>
      </c>
      <c r="G60" s="33" t="s">
        <v>51</v>
      </c>
      <c r="H60" s="33" t="s">
        <v>57</v>
      </c>
      <c r="I60" s="33" t="s">
        <v>122</v>
      </c>
      <c r="J60" s="33" t="s">
        <v>338</v>
      </c>
      <c r="K60" s="34">
        <f>K61+K62</f>
        <v>100000</v>
      </c>
      <c r="L60" s="8"/>
    </row>
    <row r="61" spans="1:12" ht="56.25" customHeight="1">
      <c r="A61" s="35" t="s">
        <v>232</v>
      </c>
      <c r="B61" s="87" t="s">
        <v>233</v>
      </c>
      <c r="C61" s="38" t="s">
        <v>0</v>
      </c>
      <c r="D61" s="36" t="s">
        <v>208</v>
      </c>
      <c r="E61" s="36" t="s">
        <v>62</v>
      </c>
      <c r="F61" s="36" t="s">
        <v>63</v>
      </c>
      <c r="G61" s="36" t="s">
        <v>135</v>
      </c>
      <c r="H61" s="36" t="s">
        <v>57</v>
      </c>
      <c r="I61" s="36" t="s">
        <v>122</v>
      </c>
      <c r="J61" s="36" t="s">
        <v>338</v>
      </c>
      <c r="K61" s="94">
        <v>50000</v>
      </c>
      <c r="L61" s="89"/>
    </row>
    <row r="62" spans="1:12" ht="33.75" customHeight="1">
      <c r="A62" s="35" t="s">
        <v>234</v>
      </c>
      <c r="B62" s="87" t="s">
        <v>231</v>
      </c>
      <c r="C62" s="38" t="s">
        <v>0</v>
      </c>
      <c r="D62" s="36" t="s">
        <v>208</v>
      </c>
      <c r="E62" s="36" t="s">
        <v>62</v>
      </c>
      <c r="F62" s="36" t="s">
        <v>63</v>
      </c>
      <c r="G62" s="36" t="s">
        <v>138</v>
      </c>
      <c r="H62" s="36" t="s">
        <v>57</v>
      </c>
      <c r="I62" s="36" t="s">
        <v>122</v>
      </c>
      <c r="J62" s="36" t="s">
        <v>338</v>
      </c>
      <c r="K62" s="94">
        <v>50000</v>
      </c>
      <c r="L62" s="89"/>
    </row>
    <row r="63" spans="1:11" ht="11.25" customHeight="1">
      <c r="A63" s="35"/>
      <c r="B63" s="31" t="s">
        <v>235</v>
      </c>
      <c r="C63" s="93"/>
      <c r="D63" s="36"/>
      <c r="E63" s="36"/>
      <c r="F63" s="36"/>
      <c r="G63" s="36"/>
      <c r="H63" s="36"/>
      <c r="I63" s="36"/>
      <c r="J63" s="36"/>
      <c r="K63" s="34">
        <f>K13+K46</f>
        <v>4216184.34</v>
      </c>
    </row>
    <row r="64" spans="1:11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</row>
  </sheetData>
  <sheetProtection/>
  <mergeCells count="11">
    <mergeCell ref="C1:K1"/>
    <mergeCell ref="C2:K2"/>
    <mergeCell ref="C3:K3"/>
    <mergeCell ref="C4:K4"/>
    <mergeCell ref="C5:K5"/>
    <mergeCell ref="C6:K6"/>
    <mergeCell ref="A7:K7"/>
    <mergeCell ref="A8:K8"/>
    <mergeCell ref="C9:J9"/>
    <mergeCell ref="C10:J10"/>
    <mergeCell ref="C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view="pageBreakPreview" zoomScale="60" zoomScalePageLayoutView="0" workbookViewId="0" topLeftCell="A64">
      <selection activeCell="F75" sqref="F75:F77"/>
    </sheetView>
  </sheetViews>
  <sheetFormatPr defaultColWidth="9.140625" defaultRowHeight="12.75"/>
  <cols>
    <col min="1" max="1" width="63.00390625" style="0" customWidth="1"/>
    <col min="2" max="3" width="2.7109375" style="4" customWidth="1"/>
    <col min="4" max="4" width="9.8515625" style="4" customWidth="1"/>
    <col min="5" max="5" width="4.421875" style="0" customWidth="1"/>
    <col min="6" max="6" width="11.7109375" style="8" bestFit="1" customWidth="1"/>
    <col min="7" max="7" width="11.7109375" style="0" bestFit="1" customWidth="1"/>
    <col min="8" max="8" width="10.140625" style="0" bestFit="1" customWidth="1"/>
  </cols>
  <sheetData>
    <row r="1" spans="1:6" ht="12.75" customHeight="1">
      <c r="A1" s="166" t="s">
        <v>101</v>
      </c>
      <c r="B1" s="166"/>
      <c r="C1" s="166"/>
      <c r="D1" s="166"/>
      <c r="E1" s="166"/>
      <c r="F1" s="166"/>
    </row>
    <row r="2" spans="1:6" ht="12.75" customHeight="1">
      <c r="A2" s="167" t="s">
        <v>64</v>
      </c>
      <c r="B2" s="167"/>
      <c r="C2" s="167"/>
      <c r="D2" s="167"/>
      <c r="E2" s="167"/>
      <c r="F2" s="167"/>
    </row>
    <row r="3" spans="1:6" ht="12.75" customHeight="1">
      <c r="A3" s="169" t="s">
        <v>389</v>
      </c>
      <c r="B3" s="169"/>
      <c r="C3" s="169"/>
      <c r="D3" s="169"/>
      <c r="E3" s="169"/>
      <c r="F3" s="169"/>
    </row>
    <row r="4" spans="1:6" ht="12.75" customHeight="1">
      <c r="A4" s="167" t="s">
        <v>236</v>
      </c>
      <c r="B4" s="167"/>
      <c r="C4" s="167"/>
      <c r="D4" s="167"/>
      <c r="E4" s="167"/>
      <c r="F4" s="167"/>
    </row>
    <row r="5" spans="1:6" ht="12.75" customHeight="1">
      <c r="A5" s="168" t="s">
        <v>377</v>
      </c>
      <c r="B5" s="168"/>
      <c r="C5" s="168"/>
      <c r="D5" s="168"/>
      <c r="E5" s="168"/>
      <c r="F5" s="168"/>
    </row>
    <row r="6" spans="1:5" ht="12.75">
      <c r="A6" s="2"/>
      <c r="B6" s="6"/>
      <c r="C6" s="6"/>
      <c r="D6" s="6"/>
      <c r="E6" s="6"/>
    </row>
    <row r="7" spans="1:5" ht="12.75">
      <c r="A7" s="158" t="s">
        <v>102</v>
      </c>
      <c r="B7" s="158"/>
      <c r="C7" s="158"/>
      <c r="D7" s="158"/>
      <c r="E7" s="158"/>
    </row>
    <row r="8" spans="1:5" ht="12.75">
      <c r="A8" s="158" t="s">
        <v>378</v>
      </c>
      <c r="B8" s="158"/>
      <c r="C8" s="158"/>
      <c r="D8" s="158"/>
      <c r="E8" s="158"/>
    </row>
    <row r="9" spans="1:5" ht="16.5" customHeight="1" thickBot="1">
      <c r="A9" s="3"/>
      <c r="E9" s="1"/>
    </row>
    <row r="10" spans="1:7" ht="39" customHeight="1" thickBot="1">
      <c r="A10" s="5" t="s">
        <v>1</v>
      </c>
      <c r="B10" s="12" t="s">
        <v>65</v>
      </c>
      <c r="C10" s="13" t="s">
        <v>66</v>
      </c>
      <c r="D10" s="13" t="s">
        <v>67</v>
      </c>
      <c r="E10" s="13" t="s">
        <v>68</v>
      </c>
      <c r="F10" s="14" t="s">
        <v>49</v>
      </c>
      <c r="G10" s="8"/>
    </row>
    <row r="11" spans="1:7" ht="16.5" customHeight="1" thickBot="1">
      <c r="A11" s="16" t="s">
        <v>2</v>
      </c>
      <c r="B11" s="17" t="s">
        <v>52</v>
      </c>
      <c r="C11" s="18" t="s">
        <v>50</v>
      </c>
      <c r="D11" s="18" t="s">
        <v>69</v>
      </c>
      <c r="E11" s="19" t="s">
        <v>51</v>
      </c>
      <c r="F11" s="20">
        <f>F12+F19+F43+F39</f>
        <v>2102565.85</v>
      </c>
      <c r="G11" s="8"/>
    </row>
    <row r="12" spans="1:7" ht="24" customHeight="1">
      <c r="A12" s="15" t="s">
        <v>237</v>
      </c>
      <c r="B12" s="95" t="s">
        <v>52</v>
      </c>
      <c r="C12" s="82" t="s">
        <v>53</v>
      </c>
      <c r="D12" s="82" t="s">
        <v>69</v>
      </c>
      <c r="E12" s="96" t="s">
        <v>51</v>
      </c>
      <c r="F12" s="97">
        <f>F13</f>
        <v>873906.37</v>
      </c>
      <c r="G12" s="8"/>
    </row>
    <row r="13" spans="1:7" ht="15" customHeight="1">
      <c r="A13" s="9" t="s">
        <v>4</v>
      </c>
      <c r="B13" s="84" t="s">
        <v>52</v>
      </c>
      <c r="C13" s="85" t="s">
        <v>53</v>
      </c>
      <c r="D13" s="85" t="s">
        <v>70</v>
      </c>
      <c r="E13" s="86" t="s">
        <v>51</v>
      </c>
      <c r="F13" s="98">
        <f>F14</f>
        <v>873906.37</v>
      </c>
      <c r="G13" s="8"/>
    </row>
    <row r="14" spans="1:7" ht="16.5" customHeight="1">
      <c r="A14" s="9" t="s">
        <v>8</v>
      </c>
      <c r="B14" s="84" t="s">
        <v>52</v>
      </c>
      <c r="C14" s="85" t="s">
        <v>53</v>
      </c>
      <c r="D14" s="85" t="s">
        <v>238</v>
      </c>
      <c r="E14" s="86" t="s">
        <v>51</v>
      </c>
      <c r="F14" s="98">
        <f>F15</f>
        <v>873906.37</v>
      </c>
      <c r="G14" s="8"/>
    </row>
    <row r="15" spans="1:7" ht="33.75" customHeight="1">
      <c r="A15" s="9" t="s">
        <v>6</v>
      </c>
      <c r="B15" s="84" t="s">
        <v>52</v>
      </c>
      <c r="C15" s="85" t="s">
        <v>53</v>
      </c>
      <c r="D15" s="85" t="s">
        <v>238</v>
      </c>
      <c r="E15" s="86" t="s">
        <v>58</v>
      </c>
      <c r="F15" s="98">
        <f>F16</f>
        <v>873906.37</v>
      </c>
      <c r="G15" s="8"/>
    </row>
    <row r="16" spans="1:7" ht="18.75" customHeight="1">
      <c r="A16" s="9" t="s">
        <v>7</v>
      </c>
      <c r="B16" s="84" t="s">
        <v>52</v>
      </c>
      <c r="C16" s="85" t="s">
        <v>53</v>
      </c>
      <c r="D16" s="85" t="s">
        <v>238</v>
      </c>
      <c r="E16" s="86" t="s">
        <v>72</v>
      </c>
      <c r="F16" s="98">
        <f>F17+F18</f>
        <v>873906.37</v>
      </c>
      <c r="G16" s="8"/>
    </row>
    <row r="17" spans="1:7" ht="16.5" customHeight="1">
      <c r="A17" s="9" t="s">
        <v>8</v>
      </c>
      <c r="B17" s="84" t="s">
        <v>52</v>
      </c>
      <c r="C17" s="85" t="s">
        <v>53</v>
      </c>
      <c r="D17" s="85" t="s">
        <v>238</v>
      </c>
      <c r="E17" s="86" t="s">
        <v>73</v>
      </c>
      <c r="F17" s="105">
        <v>674967.4</v>
      </c>
      <c r="G17" s="40"/>
    </row>
    <row r="18" spans="1:7" ht="34.5" customHeight="1">
      <c r="A18" s="9" t="s">
        <v>10</v>
      </c>
      <c r="B18" s="84" t="s">
        <v>52</v>
      </c>
      <c r="C18" s="85" t="s">
        <v>53</v>
      </c>
      <c r="D18" s="85" t="s">
        <v>238</v>
      </c>
      <c r="E18" s="86" t="s">
        <v>75</v>
      </c>
      <c r="F18" s="105">
        <v>198938.97</v>
      </c>
      <c r="G18" s="8"/>
    </row>
    <row r="19" spans="1:7" ht="36.75" customHeight="1">
      <c r="A19" s="15" t="s">
        <v>3</v>
      </c>
      <c r="B19" s="95" t="s">
        <v>52</v>
      </c>
      <c r="C19" s="82" t="s">
        <v>60</v>
      </c>
      <c r="D19" s="82" t="s">
        <v>69</v>
      </c>
      <c r="E19" s="96" t="s">
        <v>51</v>
      </c>
      <c r="F19" s="99">
        <f>F20+F35</f>
        <v>1137659.48</v>
      </c>
      <c r="G19" s="8"/>
    </row>
    <row r="20" spans="1:7" ht="16.5" customHeight="1">
      <c r="A20" s="9" t="s">
        <v>4</v>
      </c>
      <c r="B20" s="84" t="s">
        <v>52</v>
      </c>
      <c r="C20" s="85" t="s">
        <v>60</v>
      </c>
      <c r="D20" s="85" t="s">
        <v>70</v>
      </c>
      <c r="E20" s="86" t="s">
        <v>51</v>
      </c>
      <c r="F20" s="98">
        <f>F21</f>
        <v>1135659.48</v>
      </c>
      <c r="G20" s="8"/>
    </row>
    <row r="21" spans="1:7" ht="16.5" customHeight="1">
      <c r="A21" s="9" t="s">
        <v>5</v>
      </c>
      <c r="B21" s="84" t="s">
        <v>52</v>
      </c>
      <c r="C21" s="85" t="s">
        <v>60</v>
      </c>
      <c r="D21" s="85" t="s">
        <v>71</v>
      </c>
      <c r="E21" s="86" t="s">
        <v>51</v>
      </c>
      <c r="F21" s="98">
        <f>F22+F27+F31</f>
        <v>1135659.48</v>
      </c>
      <c r="G21" s="8"/>
    </row>
    <row r="22" spans="1:7" ht="33.75" customHeight="1">
      <c r="A22" s="9" t="s">
        <v>6</v>
      </c>
      <c r="B22" s="84" t="s">
        <v>52</v>
      </c>
      <c r="C22" s="85" t="s">
        <v>60</v>
      </c>
      <c r="D22" s="85" t="s">
        <v>71</v>
      </c>
      <c r="E22" s="86" t="s">
        <v>58</v>
      </c>
      <c r="F22" s="98">
        <f>F23</f>
        <v>910659.48</v>
      </c>
      <c r="G22" s="8"/>
    </row>
    <row r="23" spans="1:7" ht="18.75" customHeight="1">
      <c r="A23" s="9" t="s">
        <v>7</v>
      </c>
      <c r="B23" s="84" t="s">
        <v>52</v>
      </c>
      <c r="C23" s="85" t="s">
        <v>60</v>
      </c>
      <c r="D23" s="85" t="s">
        <v>71</v>
      </c>
      <c r="E23" s="86" t="s">
        <v>72</v>
      </c>
      <c r="F23" s="98">
        <f>F24+F25+F26</f>
        <v>910659.48</v>
      </c>
      <c r="G23" s="8"/>
    </row>
    <row r="24" spans="1:7" ht="16.5" customHeight="1">
      <c r="A24" s="9" t="s">
        <v>8</v>
      </c>
      <c r="B24" s="84" t="s">
        <v>52</v>
      </c>
      <c r="C24" s="85" t="s">
        <v>60</v>
      </c>
      <c r="D24" s="85" t="s">
        <v>71</v>
      </c>
      <c r="E24" s="86" t="s">
        <v>73</v>
      </c>
      <c r="F24" s="105">
        <v>647769.08</v>
      </c>
      <c r="G24" s="8"/>
    </row>
    <row r="25" spans="1:7" ht="23.25" customHeight="1">
      <c r="A25" s="9" t="s">
        <v>9</v>
      </c>
      <c r="B25" s="84" t="s">
        <v>52</v>
      </c>
      <c r="C25" s="85" t="s">
        <v>60</v>
      </c>
      <c r="D25" s="85" t="s">
        <v>71</v>
      </c>
      <c r="E25" s="86" t="s">
        <v>74</v>
      </c>
      <c r="F25" s="105">
        <v>74580</v>
      </c>
      <c r="G25" s="8"/>
    </row>
    <row r="26" spans="1:7" ht="34.5" customHeight="1">
      <c r="A26" s="9" t="s">
        <v>10</v>
      </c>
      <c r="B26" s="84" t="s">
        <v>52</v>
      </c>
      <c r="C26" s="85" t="s">
        <v>60</v>
      </c>
      <c r="D26" s="85" t="s">
        <v>71</v>
      </c>
      <c r="E26" s="86" t="s">
        <v>75</v>
      </c>
      <c r="F26" s="105">
        <v>188310.4</v>
      </c>
      <c r="G26" s="40"/>
    </row>
    <row r="27" spans="1:7" ht="21.75" customHeight="1">
      <c r="A27" s="9" t="s">
        <v>11</v>
      </c>
      <c r="B27" s="84" t="s">
        <v>52</v>
      </c>
      <c r="C27" s="85" t="s">
        <v>60</v>
      </c>
      <c r="D27" s="85" t="s">
        <v>71</v>
      </c>
      <c r="E27" s="86" t="s">
        <v>76</v>
      </c>
      <c r="F27" s="98">
        <f>F28</f>
        <v>210000</v>
      </c>
      <c r="G27" s="8"/>
    </row>
    <row r="28" spans="1:7" ht="21.75" customHeight="1">
      <c r="A28" s="9" t="s">
        <v>12</v>
      </c>
      <c r="B28" s="84" t="s">
        <v>52</v>
      </c>
      <c r="C28" s="85" t="s">
        <v>60</v>
      </c>
      <c r="D28" s="85" t="s">
        <v>71</v>
      </c>
      <c r="E28" s="86" t="s">
        <v>55</v>
      </c>
      <c r="F28" s="98">
        <f>F29+F30</f>
        <v>210000</v>
      </c>
      <c r="G28" s="8"/>
    </row>
    <row r="29" spans="1:7" ht="21" customHeight="1">
      <c r="A29" s="9" t="s">
        <v>13</v>
      </c>
      <c r="B29" s="84" t="s">
        <v>52</v>
      </c>
      <c r="C29" s="85" t="s">
        <v>60</v>
      </c>
      <c r="D29" s="85" t="s">
        <v>71</v>
      </c>
      <c r="E29" s="86" t="s">
        <v>77</v>
      </c>
      <c r="F29" s="105">
        <v>110000</v>
      </c>
      <c r="G29" s="40"/>
    </row>
    <row r="30" spans="1:7" ht="15" customHeight="1">
      <c r="A30" s="9" t="s">
        <v>14</v>
      </c>
      <c r="B30" s="84" t="s">
        <v>52</v>
      </c>
      <c r="C30" s="85" t="s">
        <v>60</v>
      </c>
      <c r="D30" s="85" t="s">
        <v>71</v>
      </c>
      <c r="E30" s="86" t="s">
        <v>78</v>
      </c>
      <c r="F30" s="105">
        <v>100000</v>
      </c>
      <c r="G30" s="40"/>
    </row>
    <row r="31" spans="1:7" ht="13.5" customHeight="1">
      <c r="A31" s="9" t="s">
        <v>15</v>
      </c>
      <c r="B31" s="84" t="s">
        <v>52</v>
      </c>
      <c r="C31" s="85" t="s">
        <v>60</v>
      </c>
      <c r="D31" s="85" t="s">
        <v>71</v>
      </c>
      <c r="E31" s="86" t="s">
        <v>79</v>
      </c>
      <c r="F31" s="105">
        <f>F32</f>
        <v>15000</v>
      </c>
      <c r="G31" s="8"/>
    </row>
    <row r="32" spans="1:7" ht="17.25" customHeight="1">
      <c r="A32" s="9" t="s">
        <v>16</v>
      </c>
      <c r="B32" s="84" t="s">
        <v>52</v>
      </c>
      <c r="C32" s="85" t="s">
        <v>60</v>
      </c>
      <c r="D32" s="85" t="s">
        <v>71</v>
      </c>
      <c r="E32" s="86" t="s">
        <v>80</v>
      </c>
      <c r="F32" s="105">
        <f>F33+F34</f>
        <v>15000</v>
      </c>
      <c r="G32" s="8"/>
    </row>
    <row r="33" spans="1:7" ht="18.75" customHeight="1">
      <c r="A33" s="9" t="s">
        <v>17</v>
      </c>
      <c r="B33" s="84" t="s">
        <v>52</v>
      </c>
      <c r="C33" s="85" t="s">
        <v>60</v>
      </c>
      <c r="D33" s="85" t="s">
        <v>71</v>
      </c>
      <c r="E33" s="86" t="s">
        <v>81</v>
      </c>
      <c r="F33" s="105">
        <v>5000</v>
      </c>
      <c r="G33" s="40"/>
    </row>
    <row r="34" spans="1:7" ht="18" customHeight="1">
      <c r="A34" s="9" t="s">
        <v>18</v>
      </c>
      <c r="B34" s="84" t="s">
        <v>52</v>
      </c>
      <c r="C34" s="85" t="s">
        <v>60</v>
      </c>
      <c r="D34" s="85" t="s">
        <v>71</v>
      </c>
      <c r="E34" s="86" t="s">
        <v>82</v>
      </c>
      <c r="F34" s="105">
        <v>10000</v>
      </c>
      <c r="G34" s="40"/>
    </row>
    <row r="35" spans="1:7" ht="44.25" customHeight="1">
      <c r="A35" s="9" t="s">
        <v>19</v>
      </c>
      <c r="B35" s="84" t="s">
        <v>52</v>
      </c>
      <c r="C35" s="85" t="s">
        <v>60</v>
      </c>
      <c r="D35" s="85" t="s">
        <v>83</v>
      </c>
      <c r="E35" s="86" t="s">
        <v>51</v>
      </c>
      <c r="F35" s="98">
        <v>2000</v>
      </c>
      <c r="G35" s="8"/>
    </row>
    <row r="36" spans="1:7" ht="21" customHeight="1">
      <c r="A36" s="9" t="s">
        <v>11</v>
      </c>
      <c r="B36" s="84" t="s">
        <v>52</v>
      </c>
      <c r="C36" s="85" t="s">
        <v>60</v>
      </c>
      <c r="D36" s="85" t="s">
        <v>83</v>
      </c>
      <c r="E36" s="86" t="s">
        <v>76</v>
      </c>
      <c r="F36" s="98">
        <v>2000</v>
      </c>
      <c r="G36" s="8"/>
    </row>
    <row r="37" spans="1:7" ht="23.25" customHeight="1">
      <c r="A37" s="9" t="s">
        <v>12</v>
      </c>
      <c r="B37" s="84" t="s">
        <v>52</v>
      </c>
      <c r="C37" s="85" t="s">
        <v>60</v>
      </c>
      <c r="D37" s="85" t="s">
        <v>83</v>
      </c>
      <c r="E37" s="86" t="s">
        <v>55</v>
      </c>
      <c r="F37" s="98">
        <v>2000</v>
      </c>
      <c r="G37" s="8"/>
    </row>
    <row r="38" spans="1:6" ht="12" customHeight="1">
      <c r="A38" s="9" t="s">
        <v>14</v>
      </c>
      <c r="B38" s="84" t="s">
        <v>52</v>
      </c>
      <c r="C38" s="85" t="s">
        <v>60</v>
      </c>
      <c r="D38" s="85" t="s">
        <v>83</v>
      </c>
      <c r="E38" s="86" t="s">
        <v>78</v>
      </c>
      <c r="F38" s="98">
        <v>2000</v>
      </c>
    </row>
    <row r="39" spans="1:6" ht="15" customHeight="1">
      <c r="A39" s="9" t="s">
        <v>352</v>
      </c>
      <c r="B39" s="79" t="s">
        <v>52</v>
      </c>
      <c r="C39" s="85" t="s">
        <v>353</v>
      </c>
      <c r="D39" s="85" t="s">
        <v>69</v>
      </c>
      <c r="E39" s="86" t="s">
        <v>51</v>
      </c>
      <c r="F39" s="100">
        <f>F40</f>
        <v>1000</v>
      </c>
    </row>
    <row r="40" spans="1:6" ht="15" customHeight="1">
      <c r="A40" s="9" t="s">
        <v>354</v>
      </c>
      <c r="B40" s="79" t="s">
        <v>52</v>
      </c>
      <c r="C40" s="85" t="s">
        <v>353</v>
      </c>
      <c r="D40" s="85" t="s">
        <v>355</v>
      </c>
      <c r="E40" s="86" t="s">
        <v>51</v>
      </c>
      <c r="F40" s="100">
        <f>F41</f>
        <v>1000</v>
      </c>
    </row>
    <row r="41" spans="1:6" ht="17.25" customHeight="1">
      <c r="A41" s="9" t="s">
        <v>15</v>
      </c>
      <c r="B41" s="79" t="s">
        <v>52</v>
      </c>
      <c r="C41" s="85" t="s">
        <v>353</v>
      </c>
      <c r="D41" s="85" t="s">
        <v>355</v>
      </c>
      <c r="E41" s="86" t="s">
        <v>79</v>
      </c>
      <c r="F41" s="100">
        <f>F42</f>
        <v>1000</v>
      </c>
    </row>
    <row r="42" spans="1:6" ht="15.75" customHeight="1">
      <c r="A42" s="9" t="s">
        <v>356</v>
      </c>
      <c r="B42" s="79" t="s">
        <v>52</v>
      </c>
      <c r="C42" s="85" t="s">
        <v>353</v>
      </c>
      <c r="D42" s="85" t="s">
        <v>355</v>
      </c>
      <c r="E42" s="86" t="s">
        <v>357</v>
      </c>
      <c r="F42" s="100">
        <v>1000</v>
      </c>
    </row>
    <row r="43" spans="1:6" ht="15" customHeight="1">
      <c r="A43" s="9" t="s">
        <v>20</v>
      </c>
      <c r="B43" s="84" t="s">
        <v>52</v>
      </c>
      <c r="C43" s="85" t="s">
        <v>61</v>
      </c>
      <c r="D43" s="85" t="s">
        <v>69</v>
      </c>
      <c r="E43" s="86" t="s">
        <v>51</v>
      </c>
      <c r="F43" s="98">
        <f>F44</f>
        <v>90000</v>
      </c>
    </row>
    <row r="44" spans="1:7" ht="18" customHeight="1">
      <c r="A44" s="9" t="s">
        <v>21</v>
      </c>
      <c r="B44" s="84" t="s">
        <v>52</v>
      </c>
      <c r="C44" s="85" t="s">
        <v>61</v>
      </c>
      <c r="D44" s="85" t="s">
        <v>84</v>
      </c>
      <c r="E44" s="86" t="s">
        <v>51</v>
      </c>
      <c r="F44" s="98">
        <f>F45+F49</f>
        <v>90000</v>
      </c>
      <c r="G44" s="8"/>
    </row>
    <row r="45" spans="1:7" ht="23.25" customHeight="1">
      <c r="A45" s="9" t="s">
        <v>11</v>
      </c>
      <c r="B45" s="84" t="s">
        <v>52</v>
      </c>
      <c r="C45" s="85" t="s">
        <v>61</v>
      </c>
      <c r="D45" s="85" t="s">
        <v>84</v>
      </c>
      <c r="E45" s="86" t="s">
        <v>76</v>
      </c>
      <c r="F45" s="98">
        <f>F46</f>
        <v>85000</v>
      </c>
      <c r="G45" s="8"/>
    </row>
    <row r="46" spans="1:7" ht="21.75" customHeight="1">
      <c r="A46" s="9" t="s">
        <v>12</v>
      </c>
      <c r="B46" s="84" t="s">
        <v>52</v>
      </c>
      <c r="C46" s="85" t="s">
        <v>61</v>
      </c>
      <c r="D46" s="85" t="s">
        <v>84</v>
      </c>
      <c r="E46" s="86" t="s">
        <v>55</v>
      </c>
      <c r="F46" s="98">
        <f>F47+F48</f>
        <v>85000</v>
      </c>
      <c r="G46" s="8"/>
    </row>
    <row r="47" spans="1:7" ht="21" customHeight="1">
      <c r="A47" s="9" t="s">
        <v>13</v>
      </c>
      <c r="B47" s="84" t="s">
        <v>52</v>
      </c>
      <c r="C47" s="85" t="s">
        <v>61</v>
      </c>
      <c r="D47" s="85" t="s">
        <v>84</v>
      </c>
      <c r="E47" s="86" t="s">
        <v>77</v>
      </c>
      <c r="F47" s="98">
        <v>35000</v>
      </c>
      <c r="G47" s="8"/>
    </row>
    <row r="48" spans="1:7" ht="18" customHeight="1">
      <c r="A48" s="9" t="s">
        <v>14</v>
      </c>
      <c r="B48" s="84" t="s">
        <v>52</v>
      </c>
      <c r="C48" s="85" t="s">
        <v>61</v>
      </c>
      <c r="D48" s="85" t="s">
        <v>84</v>
      </c>
      <c r="E48" s="86" t="s">
        <v>78</v>
      </c>
      <c r="F48" s="98">
        <v>50000</v>
      </c>
      <c r="G48" s="8"/>
    </row>
    <row r="49" spans="1:7" ht="14.25" customHeight="1">
      <c r="A49" s="9" t="s">
        <v>15</v>
      </c>
      <c r="B49" s="84" t="s">
        <v>52</v>
      </c>
      <c r="C49" s="85" t="s">
        <v>61</v>
      </c>
      <c r="D49" s="85" t="s">
        <v>84</v>
      </c>
      <c r="E49" s="86" t="s">
        <v>79</v>
      </c>
      <c r="F49" s="99">
        <f>F50</f>
        <v>5000</v>
      </c>
      <c r="G49" s="8"/>
    </row>
    <row r="50" spans="1:7" ht="15.75" customHeight="1">
      <c r="A50" s="9" t="s">
        <v>16</v>
      </c>
      <c r="B50" s="84" t="s">
        <v>52</v>
      </c>
      <c r="C50" s="85" t="s">
        <v>61</v>
      </c>
      <c r="D50" s="85" t="s">
        <v>84</v>
      </c>
      <c r="E50" s="86" t="s">
        <v>80</v>
      </c>
      <c r="F50" s="98">
        <f>F51</f>
        <v>5000</v>
      </c>
      <c r="G50" s="8"/>
    </row>
    <row r="51" spans="1:7" ht="13.5" customHeight="1" thickBot="1">
      <c r="A51" s="9" t="s">
        <v>18</v>
      </c>
      <c r="B51" s="84" t="s">
        <v>52</v>
      </c>
      <c r="C51" s="85" t="s">
        <v>61</v>
      </c>
      <c r="D51" s="85" t="s">
        <v>84</v>
      </c>
      <c r="E51" s="86" t="s">
        <v>82</v>
      </c>
      <c r="F51" s="101">
        <v>5000</v>
      </c>
      <c r="G51" s="8"/>
    </row>
    <row r="52" spans="1:7" s="7" customFormat="1" ht="19.5" customHeight="1" thickBot="1">
      <c r="A52" s="16" t="s">
        <v>22</v>
      </c>
      <c r="B52" s="17" t="s">
        <v>53</v>
      </c>
      <c r="C52" s="18" t="s">
        <v>50</v>
      </c>
      <c r="D52" s="18" t="s">
        <v>69</v>
      </c>
      <c r="E52" s="19" t="s">
        <v>51</v>
      </c>
      <c r="F52" s="20">
        <f>F53</f>
        <v>126500</v>
      </c>
      <c r="G52" s="41"/>
    </row>
    <row r="53" spans="1:7" ht="16.5" customHeight="1">
      <c r="A53" s="15" t="s">
        <v>23</v>
      </c>
      <c r="B53" s="95" t="s">
        <v>53</v>
      </c>
      <c r="C53" s="82" t="s">
        <v>54</v>
      </c>
      <c r="D53" s="82" t="s">
        <v>69</v>
      </c>
      <c r="E53" s="96" t="s">
        <v>51</v>
      </c>
      <c r="F53" s="99">
        <f>F54</f>
        <v>126500</v>
      </c>
      <c r="G53" s="8"/>
    </row>
    <row r="54" spans="1:6" s="8" customFormat="1" ht="20.25" customHeight="1">
      <c r="A54" s="10" t="s">
        <v>24</v>
      </c>
      <c r="B54" s="102" t="s">
        <v>53</v>
      </c>
      <c r="C54" s="103" t="s">
        <v>54</v>
      </c>
      <c r="D54" s="103" t="s">
        <v>85</v>
      </c>
      <c r="E54" s="104" t="s">
        <v>51</v>
      </c>
      <c r="F54" s="105">
        <f>F55+F59</f>
        <v>126500</v>
      </c>
    </row>
    <row r="55" spans="1:6" s="8" customFormat="1" ht="32.25" customHeight="1">
      <c r="A55" s="10" t="s">
        <v>6</v>
      </c>
      <c r="B55" s="102" t="s">
        <v>53</v>
      </c>
      <c r="C55" s="103" t="s">
        <v>54</v>
      </c>
      <c r="D55" s="103" t="s">
        <v>85</v>
      </c>
      <c r="E55" s="104" t="s">
        <v>58</v>
      </c>
      <c r="F55" s="105">
        <f>F56</f>
        <v>118742.4</v>
      </c>
    </row>
    <row r="56" spans="1:6" s="8" customFormat="1" ht="15" customHeight="1">
      <c r="A56" s="10" t="s">
        <v>7</v>
      </c>
      <c r="B56" s="102" t="s">
        <v>53</v>
      </c>
      <c r="C56" s="103" t="s">
        <v>54</v>
      </c>
      <c r="D56" s="103" t="s">
        <v>85</v>
      </c>
      <c r="E56" s="104" t="s">
        <v>72</v>
      </c>
      <c r="F56" s="105">
        <f>F57+F58</f>
        <v>118742.4</v>
      </c>
    </row>
    <row r="57" spans="1:6" s="8" customFormat="1" ht="15" customHeight="1">
      <c r="A57" s="10" t="s">
        <v>8</v>
      </c>
      <c r="B57" s="102" t="s">
        <v>53</v>
      </c>
      <c r="C57" s="103" t="s">
        <v>54</v>
      </c>
      <c r="D57" s="103" t="s">
        <v>85</v>
      </c>
      <c r="E57" s="104" t="s">
        <v>73</v>
      </c>
      <c r="F57" s="105">
        <v>91200</v>
      </c>
    </row>
    <row r="58" spans="1:6" s="8" customFormat="1" ht="33.75" customHeight="1">
      <c r="A58" s="21" t="s">
        <v>10</v>
      </c>
      <c r="B58" s="106" t="s">
        <v>53</v>
      </c>
      <c r="C58" s="107" t="s">
        <v>54</v>
      </c>
      <c r="D58" s="107" t="s">
        <v>85</v>
      </c>
      <c r="E58" s="108" t="s">
        <v>75</v>
      </c>
      <c r="F58" s="109">
        <v>27542.4</v>
      </c>
    </row>
    <row r="59" spans="1:6" s="8" customFormat="1" ht="27" customHeight="1">
      <c r="A59" s="10" t="s">
        <v>11</v>
      </c>
      <c r="B59" s="102" t="s">
        <v>53</v>
      </c>
      <c r="C59" s="103" t="s">
        <v>54</v>
      </c>
      <c r="D59" s="103" t="s">
        <v>85</v>
      </c>
      <c r="E59" s="104" t="s">
        <v>76</v>
      </c>
      <c r="F59" s="105">
        <f>F60</f>
        <v>7757.6</v>
      </c>
    </row>
    <row r="60" spans="1:6" s="8" customFormat="1" ht="21.75" customHeight="1">
      <c r="A60" s="10" t="s">
        <v>12</v>
      </c>
      <c r="B60" s="102" t="s">
        <v>53</v>
      </c>
      <c r="C60" s="103" t="s">
        <v>54</v>
      </c>
      <c r="D60" s="103" t="s">
        <v>85</v>
      </c>
      <c r="E60" s="104" t="s">
        <v>55</v>
      </c>
      <c r="F60" s="105">
        <f>F61</f>
        <v>7757.6</v>
      </c>
    </row>
    <row r="61" spans="1:6" s="8" customFormat="1" ht="15" customHeight="1" thickBot="1">
      <c r="A61" s="10" t="s">
        <v>14</v>
      </c>
      <c r="B61" s="102" t="s">
        <v>53</v>
      </c>
      <c r="C61" s="103" t="s">
        <v>54</v>
      </c>
      <c r="D61" s="103" t="s">
        <v>85</v>
      </c>
      <c r="E61" s="104" t="s">
        <v>78</v>
      </c>
      <c r="F61" s="105">
        <v>7757.6</v>
      </c>
    </row>
    <row r="62" spans="1:7" s="7" customFormat="1" ht="15.75" customHeight="1" thickBot="1">
      <c r="A62" s="16" t="s">
        <v>25</v>
      </c>
      <c r="B62" s="17" t="s">
        <v>54</v>
      </c>
      <c r="C62" s="18" t="s">
        <v>50</v>
      </c>
      <c r="D62" s="18" t="s">
        <v>69</v>
      </c>
      <c r="E62" s="19" t="s">
        <v>51</v>
      </c>
      <c r="F62" s="20">
        <f aca="true" t="shared" si="0" ref="F62:F67">F63</f>
        <v>10000</v>
      </c>
      <c r="G62" s="41"/>
    </row>
    <row r="63" spans="1:7" ht="21" customHeight="1">
      <c r="A63" s="15" t="s">
        <v>26</v>
      </c>
      <c r="B63" s="95" t="s">
        <v>54</v>
      </c>
      <c r="C63" s="82" t="s">
        <v>86</v>
      </c>
      <c r="D63" s="82" t="s">
        <v>69</v>
      </c>
      <c r="E63" s="96" t="s">
        <v>51</v>
      </c>
      <c r="F63" s="99">
        <f t="shared" si="0"/>
        <v>10000</v>
      </c>
      <c r="G63" s="8"/>
    </row>
    <row r="64" spans="1:7" ht="21" customHeight="1">
      <c r="A64" s="9" t="s">
        <v>27</v>
      </c>
      <c r="B64" s="84" t="s">
        <v>54</v>
      </c>
      <c r="C64" s="85" t="s">
        <v>86</v>
      </c>
      <c r="D64" s="85" t="s">
        <v>87</v>
      </c>
      <c r="E64" s="86" t="s">
        <v>51</v>
      </c>
      <c r="F64" s="98">
        <f t="shared" si="0"/>
        <v>10000</v>
      </c>
      <c r="G64" s="8"/>
    </row>
    <row r="65" spans="1:7" ht="21" customHeight="1">
      <c r="A65" s="9" t="s">
        <v>28</v>
      </c>
      <c r="B65" s="84" t="s">
        <v>54</v>
      </c>
      <c r="C65" s="85" t="s">
        <v>86</v>
      </c>
      <c r="D65" s="85" t="s">
        <v>88</v>
      </c>
      <c r="E65" s="86" t="s">
        <v>51</v>
      </c>
      <c r="F65" s="98">
        <f t="shared" si="0"/>
        <v>10000</v>
      </c>
      <c r="G65" s="8"/>
    </row>
    <row r="66" spans="1:7" ht="21.75" customHeight="1">
      <c r="A66" s="9" t="s">
        <v>11</v>
      </c>
      <c r="B66" s="84" t="s">
        <v>54</v>
      </c>
      <c r="C66" s="85" t="s">
        <v>86</v>
      </c>
      <c r="D66" s="85" t="s">
        <v>88</v>
      </c>
      <c r="E66" s="86" t="s">
        <v>76</v>
      </c>
      <c r="F66" s="98">
        <f t="shared" si="0"/>
        <v>10000</v>
      </c>
      <c r="G66" s="8"/>
    </row>
    <row r="67" spans="1:7" ht="21" customHeight="1">
      <c r="A67" s="9" t="s">
        <v>12</v>
      </c>
      <c r="B67" s="84" t="s">
        <v>54</v>
      </c>
      <c r="C67" s="85" t="s">
        <v>86</v>
      </c>
      <c r="D67" s="85" t="s">
        <v>88</v>
      </c>
      <c r="E67" s="86" t="s">
        <v>55</v>
      </c>
      <c r="F67" s="98">
        <f t="shared" si="0"/>
        <v>10000</v>
      </c>
      <c r="G67" s="8"/>
    </row>
    <row r="68" spans="1:7" ht="18" customHeight="1" thickBot="1">
      <c r="A68" s="11" t="s">
        <v>14</v>
      </c>
      <c r="B68" s="110" t="s">
        <v>54</v>
      </c>
      <c r="C68" s="111" t="s">
        <v>86</v>
      </c>
      <c r="D68" s="111" t="s">
        <v>88</v>
      </c>
      <c r="E68" s="112" t="s">
        <v>78</v>
      </c>
      <c r="F68" s="113">
        <v>10000</v>
      </c>
      <c r="G68" s="8"/>
    </row>
    <row r="69" spans="1:7" s="7" customFormat="1" ht="16.5" customHeight="1" thickBot="1">
      <c r="A69" s="16" t="s">
        <v>29</v>
      </c>
      <c r="B69" s="17" t="s">
        <v>60</v>
      </c>
      <c r="C69" s="18" t="s">
        <v>50</v>
      </c>
      <c r="D69" s="18" t="s">
        <v>69</v>
      </c>
      <c r="E69" s="19" t="s">
        <v>51</v>
      </c>
      <c r="F69" s="150">
        <f>F70+F75</f>
        <v>1318982.93</v>
      </c>
      <c r="G69" s="41"/>
    </row>
    <row r="70" spans="1:7" ht="15.75" customHeight="1">
      <c r="A70" s="15" t="s">
        <v>30</v>
      </c>
      <c r="B70" s="95" t="s">
        <v>60</v>
      </c>
      <c r="C70" s="82" t="s">
        <v>86</v>
      </c>
      <c r="D70" s="82" t="s">
        <v>69</v>
      </c>
      <c r="E70" s="96" t="s">
        <v>51</v>
      </c>
      <c r="F70" s="151">
        <f>F71</f>
        <v>949197.82</v>
      </c>
      <c r="G70" s="8"/>
    </row>
    <row r="71" spans="1:7" ht="17.25" customHeight="1">
      <c r="A71" s="9" t="s">
        <v>31</v>
      </c>
      <c r="B71" s="84" t="s">
        <v>60</v>
      </c>
      <c r="C71" s="85" t="s">
        <v>86</v>
      </c>
      <c r="D71" s="85" t="s">
        <v>89</v>
      </c>
      <c r="E71" s="86" t="s">
        <v>51</v>
      </c>
      <c r="F71" s="152">
        <v>949197.82</v>
      </c>
      <c r="G71" s="8"/>
    </row>
    <row r="72" spans="1:6" s="8" customFormat="1" ht="23.25" customHeight="1">
      <c r="A72" s="10" t="s">
        <v>11</v>
      </c>
      <c r="B72" s="102" t="s">
        <v>60</v>
      </c>
      <c r="C72" s="103" t="s">
        <v>86</v>
      </c>
      <c r="D72" s="103" t="s">
        <v>89</v>
      </c>
      <c r="E72" s="104" t="s">
        <v>76</v>
      </c>
      <c r="F72" s="152">
        <v>949197.82</v>
      </c>
    </row>
    <row r="73" spans="1:6" s="8" customFormat="1" ht="21" customHeight="1">
      <c r="A73" s="21" t="s">
        <v>12</v>
      </c>
      <c r="B73" s="106" t="s">
        <v>60</v>
      </c>
      <c r="C73" s="107" t="s">
        <v>86</v>
      </c>
      <c r="D73" s="107" t="s">
        <v>89</v>
      </c>
      <c r="E73" s="108" t="s">
        <v>55</v>
      </c>
      <c r="F73" s="153">
        <v>949197.82</v>
      </c>
    </row>
    <row r="74" spans="1:6" s="8" customFormat="1" ht="21" customHeight="1">
      <c r="A74" s="103" t="s">
        <v>14</v>
      </c>
      <c r="B74" s="103" t="s">
        <v>60</v>
      </c>
      <c r="C74" s="103" t="s">
        <v>86</v>
      </c>
      <c r="D74" s="103" t="s">
        <v>89</v>
      </c>
      <c r="E74" s="103" t="s">
        <v>78</v>
      </c>
      <c r="F74" s="154">
        <v>949197.82</v>
      </c>
    </row>
    <row r="75" spans="1:6" s="8" customFormat="1" ht="21" customHeight="1">
      <c r="A75" s="103" t="s">
        <v>392</v>
      </c>
      <c r="B75" s="84" t="s">
        <v>60</v>
      </c>
      <c r="C75" s="85" t="s">
        <v>86</v>
      </c>
      <c r="D75" s="85" t="s">
        <v>89</v>
      </c>
      <c r="E75" s="86" t="s">
        <v>51</v>
      </c>
      <c r="F75" s="154">
        <v>369785.11</v>
      </c>
    </row>
    <row r="76" spans="1:6" s="8" customFormat="1" ht="21" customHeight="1">
      <c r="A76" s="21" t="s">
        <v>393</v>
      </c>
      <c r="B76" s="110" t="s">
        <v>60</v>
      </c>
      <c r="C76" s="111" t="s">
        <v>86</v>
      </c>
      <c r="D76" s="111" t="s">
        <v>89</v>
      </c>
      <c r="E76" s="112" t="s">
        <v>80</v>
      </c>
      <c r="F76" s="176">
        <v>369785.11</v>
      </c>
    </row>
    <row r="77" spans="1:6" s="8" customFormat="1" ht="21" customHeight="1">
      <c r="A77" s="103" t="s">
        <v>393</v>
      </c>
      <c r="B77" s="85" t="s">
        <v>60</v>
      </c>
      <c r="C77" s="85" t="s">
        <v>86</v>
      </c>
      <c r="D77" s="85" t="s">
        <v>89</v>
      </c>
      <c r="E77" s="85" t="s">
        <v>82</v>
      </c>
      <c r="F77" s="154">
        <v>369785.11</v>
      </c>
    </row>
    <row r="78" spans="1:7" s="7" customFormat="1" ht="16.5" customHeight="1" thickBot="1">
      <c r="A78" s="144" t="s">
        <v>32</v>
      </c>
      <c r="B78" s="145" t="s">
        <v>63</v>
      </c>
      <c r="C78" s="146" t="s">
        <v>50</v>
      </c>
      <c r="D78" s="146" t="s">
        <v>69</v>
      </c>
      <c r="E78" s="147" t="s">
        <v>51</v>
      </c>
      <c r="F78" s="148">
        <f>F79</f>
        <v>90000</v>
      </c>
      <c r="G78" s="41"/>
    </row>
    <row r="79" spans="1:7" ht="16.5" customHeight="1">
      <c r="A79" s="114" t="s">
        <v>33</v>
      </c>
      <c r="B79" s="115" t="s">
        <v>63</v>
      </c>
      <c r="C79" s="116" t="s">
        <v>54</v>
      </c>
      <c r="D79" s="116" t="s">
        <v>69</v>
      </c>
      <c r="E79" s="117" t="s">
        <v>51</v>
      </c>
      <c r="F79" s="97">
        <f>F80+F84</f>
        <v>90000</v>
      </c>
      <c r="G79" s="8"/>
    </row>
    <row r="80" spans="1:8" ht="15.75" customHeight="1">
      <c r="A80" s="118" t="s">
        <v>34</v>
      </c>
      <c r="B80" s="84" t="s">
        <v>63</v>
      </c>
      <c r="C80" s="85" t="s">
        <v>54</v>
      </c>
      <c r="D80" s="85" t="s">
        <v>90</v>
      </c>
      <c r="E80" s="86" t="s">
        <v>51</v>
      </c>
      <c r="F80" s="98">
        <f>F81</f>
        <v>80000</v>
      </c>
      <c r="G80" s="119"/>
      <c r="H80" s="55"/>
    </row>
    <row r="81" spans="1:7" ht="21" customHeight="1">
      <c r="A81" s="118" t="s">
        <v>11</v>
      </c>
      <c r="B81" s="84" t="s">
        <v>63</v>
      </c>
      <c r="C81" s="85" t="s">
        <v>54</v>
      </c>
      <c r="D81" s="85" t="s">
        <v>90</v>
      </c>
      <c r="E81" s="86" t="s">
        <v>76</v>
      </c>
      <c r="F81" s="98">
        <f>F82</f>
        <v>80000</v>
      </c>
      <c r="G81" s="8"/>
    </row>
    <row r="82" spans="1:7" ht="22.5" customHeight="1">
      <c r="A82" s="118" t="s">
        <v>12</v>
      </c>
      <c r="B82" s="84" t="s">
        <v>63</v>
      </c>
      <c r="C82" s="85" t="s">
        <v>54</v>
      </c>
      <c r="D82" s="85" t="s">
        <v>90</v>
      </c>
      <c r="E82" s="86" t="s">
        <v>55</v>
      </c>
      <c r="F82" s="98">
        <f>F83</f>
        <v>80000</v>
      </c>
      <c r="G82" s="8"/>
    </row>
    <row r="83" spans="1:7" ht="15" customHeight="1">
      <c r="A83" s="118" t="s">
        <v>14</v>
      </c>
      <c r="B83" s="84" t="s">
        <v>63</v>
      </c>
      <c r="C83" s="85" t="s">
        <v>54</v>
      </c>
      <c r="D83" s="85" t="s">
        <v>90</v>
      </c>
      <c r="E83" s="86" t="s">
        <v>78</v>
      </c>
      <c r="F83" s="98">
        <v>80000</v>
      </c>
      <c r="G83" s="8"/>
    </row>
    <row r="84" spans="1:7" ht="13.5" customHeight="1">
      <c r="A84" s="118" t="s">
        <v>35</v>
      </c>
      <c r="B84" s="84" t="s">
        <v>63</v>
      </c>
      <c r="C84" s="85" t="s">
        <v>54</v>
      </c>
      <c r="D84" s="85" t="s">
        <v>91</v>
      </c>
      <c r="E84" s="86" t="s">
        <v>51</v>
      </c>
      <c r="F84" s="98">
        <f>F85</f>
        <v>10000</v>
      </c>
      <c r="G84" s="8"/>
    </row>
    <row r="85" spans="1:7" ht="21" customHeight="1">
      <c r="A85" s="118" t="s">
        <v>11</v>
      </c>
      <c r="B85" s="84" t="s">
        <v>63</v>
      </c>
      <c r="C85" s="85" t="s">
        <v>54</v>
      </c>
      <c r="D85" s="85" t="s">
        <v>91</v>
      </c>
      <c r="E85" s="86" t="s">
        <v>76</v>
      </c>
      <c r="F85" s="98">
        <f>F86</f>
        <v>10000</v>
      </c>
      <c r="G85" s="8"/>
    </row>
    <row r="86" spans="1:7" ht="21.75" customHeight="1">
      <c r="A86" s="118" t="s">
        <v>12</v>
      </c>
      <c r="B86" s="84" t="s">
        <v>63</v>
      </c>
      <c r="C86" s="85" t="s">
        <v>54</v>
      </c>
      <c r="D86" s="85" t="s">
        <v>91</v>
      </c>
      <c r="E86" s="86" t="s">
        <v>55</v>
      </c>
      <c r="F86" s="98">
        <f>F87</f>
        <v>10000</v>
      </c>
      <c r="G86" s="8"/>
    </row>
    <row r="87" spans="1:7" ht="15.75" customHeight="1" thickBot="1">
      <c r="A87" s="120" t="s">
        <v>14</v>
      </c>
      <c r="B87" s="121" t="s">
        <v>63</v>
      </c>
      <c r="C87" s="122" t="s">
        <v>54</v>
      </c>
      <c r="D87" s="122" t="s">
        <v>91</v>
      </c>
      <c r="E87" s="123" t="s">
        <v>78</v>
      </c>
      <c r="F87" s="101">
        <v>10000</v>
      </c>
      <c r="G87" s="8"/>
    </row>
    <row r="88" spans="1:7" s="7" customFormat="1" ht="15" customHeight="1" thickBot="1">
      <c r="A88" s="16" t="s">
        <v>36</v>
      </c>
      <c r="B88" s="17" t="s">
        <v>59</v>
      </c>
      <c r="C88" s="18" t="s">
        <v>50</v>
      </c>
      <c r="D88" s="18" t="s">
        <v>69</v>
      </c>
      <c r="E88" s="19" t="s">
        <v>51</v>
      </c>
      <c r="F88" s="20">
        <f>F89+F103</f>
        <v>783835.56</v>
      </c>
      <c r="G88" s="41"/>
    </row>
    <row r="89" spans="1:7" ht="14.25" customHeight="1">
      <c r="A89" s="15" t="s">
        <v>37</v>
      </c>
      <c r="B89" s="115" t="s">
        <v>59</v>
      </c>
      <c r="C89" s="116" t="s">
        <v>52</v>
      </c>
      <c r="D89" s="116" t="s">
        <v>69</v>
      </c>
      <c r="E89" s="124" t="s">
        <v>51</v>
      </c>
      <c r="F89" s="97">
        <f>F90+F94+F98</f>
        <v>763835.56</v>
      </c>
      <c r="G89" s="8"/>
    </row>
    <row r="90" spans="1:6" s="130" customFormat="1" ht="30">
      <c r="A90" s="125" t="s">
        <v>379</v>
      </c>
      <c r="B90" s="126" t="s">
        <v>59</v>
      </c>
      <c r="C90" s="127" t="s">
        <v>52</v>
      </c>
      <c r="D90" s="127" t="s">
        <v>360</v>
      </c>
      <c r="E90" s="128" t="s">
        <v>51</v>
      </c>
      <c r="F90" s="129">
        <f>F91</f>
        <v>98600</v>
      </c>
    </row>
    <row r="91" spans="1:6" s="130" customFormat="1" ht="20.25">
      <c r="A91" s="125" t="s">
        <v>38</v>
      </c>
      <c r="B91" s="126" t="s">
        <v>59</v>
      </c>
      <c r="C91" s="127" t="s">
        <v>52</v>
      </c>
      <c r="D91" s="127" t="s">
        <v>360</v>
      </c>
      <c r="E91" s="128" t="s">
        <v>92</v>
      </c>
      <c r="F91" s="129">
        <f>F92</f>
        <v>98600</v>
      </c>
    </row>
    <row r="92" spans="1:6" s="130" customFormat="1" ht="12.75">
      <c r="A92" s="125" t="s">
        <v>39</v>
      </c>
      <c r="B92" s="126" t="s">
        <v>59</v>
      </c>
      <c r="C92" s="127" t="s">
        <v>52</v>
      </c>
      <c r="D92" s="127" t="s">
        <v>360</v>
      </c>
      <c r="E92" s="128" t="s">
        <v>93</v>
      </c>
      <c r="F92" s="129">
        <f>F93</f>
        <v>98600</v>
      </c>
    </row>
    <row r="93" spans="1:6" s="130" customFormat="1" ht="30">
      <c r="A93" s="125" t="s">
        <v>40</v>
      </c>
      <c r="B93" s="126" t="s">
        <v>59</v>
      </c>
      <c r="C93" s="127" t="s">
        <v>52</v>
      </c>
      <c r="D93" s="127" t="s">
        <v>360</v>
      </c>
      <c r="E93" s="128" t="s">
        <v>94</v>
      </c>
      <c r="F93" s="129">
        <v>98600</v>
      </c>
    </row>
    <row r="94" spans="1:8" ht="34.5" customHeight="1">
      <c r="A94" s="118" t="s">
        <v>379</v>
      </c>
      <c r="B94" s="84" t="s">
        <v>59</v>
      </c>
      <c r="C94" s="85" t="s">
        <v>52</v>
      </c>
      <c r="D94" s="85" t="s">
        <v>361</v>
      </c>
      <c r="E94" s="131" t="s">
        <v>51</v>
      </c>
      <c r="F94" s="98">
        <f>F95</f>
        <v>24650</v>
      </c>
      <c r="G94" s="55"/>
      <c r="H94" s="55"/>
    </row>
    <row r="95" spans="1:8" ht="24.75" customHeight="1">
      <c r="A95" s="118" t="s">
        <v>38</v>
      </c>
      <c r="B95" s="84" t="s">
        <v>59</v>
      </c>
      <c r="C95" s="85" t="s">
        <v>52</v>
      </c>
      <c r="D95" s="85" t="s">
        <v>361</v>
      </c>
      <c r="E95" s="131" t="s">
        <v>92</v>
      </c>
      <c r="F95" s="98">
        <f>F96</f>
        <v>24650</v>
      </c>
      <c r="G95" s="55"/>
      <c r="H95" s="55"/>
    </row>
    <row r="96" spans="1:8" ht="15.75" customHeight="1">
      <c r="A96" s="118" t="s">
        <v>39</v>
      </c>
      <c r="B96" s="84" t="s">
        <v>59</v>
      </c>
      <c r="C96" s="85" t="s">
        <v>52</v>
      </c>
      <c r="D96" s="85" t="s">
        <v>361</v>
      </c>
      <c r="E96" s="131" t="s">
        <v>93</v>
      </c>
      <c r="F96" s="98">
        <f>F97</f>
        <v>24650</v>
      </c>
      <c r="G96" s="55"/>
      <c r="H96" s="55"/>
    </row>
    <row r="97" spans="1:8" ht="33" customHeight="1">
      <c r="A97" s="118" t="s">
        <v>40</v>
      </c>
      <c r="B97" s="84" t="s">
        <v>59</v>
      </c>
      <c r="C97" s="85" t="s">
        <v>52</v>
      </c>
      <c r="D97" s="85" t="s">
        <v>361</v>
      </c>
      <c r="E97" s="131" t="s">
        <v>94</v>
      </c>
      <c r="F97" s="98">
        <v>24650</v>
      </c>
      <c r="G97" s="55"/>
      <c r="H97" s="55"/>
    </row>
    <row r="98" spans="1:7" ht="18" customHeight="1">
      <c r="A98" s="9" t="s">
        <v>41</v>
      </c>
      <c r="B98" s="84" t="s">
        <v>59</v>
      </c>
      <c r="C98" s="85" t="s">
        <v>52</v>
      </c>
      <c r="D98" s="85" t="s">
        <v>95</v>
      </c>
      <c r="E98" s="131" t="s">
        <v>51</v>
      </c>
      <c r="F98" s="98">
        <f>F99</f>
        <v>640585.56</v>
      </c>
      <c r="G98" s="8"/>
    </row>
    <row r="99" spans="1:7" ht="16.5" customHeight="1">
      <c r="A99" s="9" t="s">
        <v>41</v>
      </c>
      <c r="B99" s="84" t="s">
        <v>59</v>
      </c>
      <c r="C99" s="85" t="s">
        <v>52</v>
      </c>
      <c r="D99" s="85" t="s">
        <v>96</v>
      </c>
      <c r="E99" s="131" t="s">
        <v>51</v>
      </c>
      <c r="F99" s="98">
        <f>F100</f>
        <v>640585.56</v>
      </c>
      <c r="G99" s="8"/>
    </row>
    <row r="100" spans="1:7" ht="23.25" customHeight="1">
      <c r="A100" s="9" t="s">
        <v>38</v>
      </c>
      <c r="B100" s="84" t="s">
        <v>59</v>
      </c>
      <c r="C100" s="85" t="s">
        <v>52</v>
      </c>
      <c r="D100" s="85" t="s">
        <v>96</v>
      </c>
      <c r="E100" s="131" t="s">
        <v>92</v>
      </c>
      <c r="F100" s="98">
        <f>F101</f>
        <v>640585.56</v>
      </c>
      <c r="G100" s="8"/>
    </row>
    <row r="101" spans="1:7" ht="17.25" customHeight="1">
      <c r="A101" s="9" t="s">
        <v>39</v>
      </c>
      <c r="B101" s="84" t="s">
        <v>59</v>
      </c>
      <c r="C101" s="85" t="s">
        <v>52</v>
      </c>
      <c r="D101" s="85" t="s">
        <v>96</v>
      </c>
      <c r="E101" s="131" t="s">
        <v>93</v>
      </c>
      <c r="F101" s="98">
        <f>F102</f>
        <v>640585.56</v>
      </c>
      <c r="G101" s="8"/>
    </row>
    <row r="102" spans="1:7" ht="34.5" customHeight="1">
      <c r="A102" s="9" t="s">
        <v>40</v>
      </c>
      <c r="B102" s="84" t="s">
        <v>59</v>
      </c>
      <c r="C102" s="85" t="s">
        <v>52</v>
      </c>
      <c r="D102" s="85" t="s">
        <v>96</v>
      </c>
      <c r="E102" s="131" t="s">
        <v>94</v>
      </c>
      <c r="F102" s="105">
        <v>640585.56</v>
      </c>
      <c r="G102" s="40"/>
    </row>
    <row r="103" spans="1:7" ht="17.25" customHeight="1">
      <c r="A103" s="9" t="s">
        <v>42</v>
      </c>
      <c r="B103" s="95" t="s">
        <v>59</v>
      </c>
      <c r="C103" s="82" t="s">
        <v>60</v>
      </c>
      <c r="D103" s="82" t="s">
        <v>69</v>
      </c>
      <c r="E103" s="132" t="s">
        <v>51</v>
      </c>
      <c r="F103" s="99">
        <f>F104</f>
        <v>20000</v>
      </c>
      <c r="G103" s="8"/>
    </row>
    <row r="104" spans="1:7" ht="16.5" customHeight="1">
      <c r="A104" s="9" t="s">
        <v>43</v>
      </c>
      <c r="B104" s="95" t="s">
        <v>59</v>
      </c>
      <c r="C104" s="82" t="s">
        <v>60</v>
      </c>
      <c r="D104" s="82" t="s">
        <v>97</v>
      </c>
      <c r="E104" s="132" t="s">
        <v>51</v>
      </c>
      <c r="F104" s="99">
        <f>F105</f>
        <v>20000</v>
      </c>
      <c r="G104" s="8"/>
    </row>
    <row r="105" spans="1:7" ht="22.5" customHeight="1">
      <c r="A105" s="9" t="s">
        <v>11</v>
      </c>
      <c r="B105" s="84" t="s">
        <v>59</v>
      </c>
      <c r="C105" s="85" t="s">
        <v>60</v>
      </c>
      <c r="D105" s="85" t="s">
        <v>97</v>
      </c>
      <c r="E105" s="131" t="s">
        <v>76</v>
      </c>
      <c r="F105" s="98">
        <f>F106</f>
        <v>20000</v>
      </c>
      <c r="G105" s="8"/>
    </row>
    <row r="106" spans="1:7" ht="21.75" customHeight="1">
      <c r="A106" s="9" t="s">
        <v>12</v>
      </c>
      <c r="B106" s="84" t="s">
        <v>59</v>
      </c>
      <c r="C106" s="85" t="s">
        <v>60</v>
      </c>
      <c r="D106" s="85" t="s">
        <v>97</v>
      </c>
      <c r="E106" s="131" t="s">
        <v>55</v>
      </c>
      <c r="F106" s="98">
        <f>F107</f>
        <v>20000</v>
      </c>
      <c r="G106" s="8"/>
    </row>
    <row r="107" spans="1:7" ht="15" customHeight="1" thickBot="1">
      <c r="A107" s="11" t="s">
        <v>14</v>
      </c>
      <c r="B107" s="121" t="s">
        <v>59</v>
      </c>
      <c r="C107" s="122" t="s">
        <v>60</v>
      </c>
      <c r="D107" s="122" t="s">
        <v>97</v>
      </c>
      <c r="E107" s="133" t="s">
        <v>78</v>
      </c>
      <c r="F107" s="134">
        <v>20000</v>
      </c>
      <c r="G107" s="40"/>
    </row>
    <row r="108" spans="1:7" s="7" customFormat="1" ht="18" customHeight="1" thickBot="1">
      <c r="A108" s="16" t="s">
        <v>380</v>
      </c>
      <c r="B108" s="17" t="s">
        <v>353</v>
      </c>
      <c r="C108" s="18" t="s">
        <v>50</v>
      </c>
      <c r="D108" s="18" t="s">
        <v>69</v>
      </c>
      <c r="E108" s="19" t="s">
        <v>51</v>
      </c>
      <c r="F108" s="20">
        <f>F109</f>
        <v>25000</v>
      </c>
      <c r="G108" s="41"/>
    </row>
    <row r="109" spans="1:7" ht="16.5" customHeight="1">
      <c r="A109" s="15" t="s">
        <v>381</v>
      </c>
      <c r="B109" s="95" t="s">
        <v>353</v>
      </c>
      <c r="C109" s="82" t="s">
        <v>63</v>
      </c>
      <c r="D109" s="82" t="s">
        <v>69</v>
      </c>
      <c r="E109" s="96" t="s">
        <v>51</v>
      </c>
      <c r="F109" s="135">
        <f>F110</f>
        <v>25000</v>
      </c>
      <c r="G109" s="8"/>
    </row>
    <row r="110" spans="1:7" ht="21" customHeight="1">
      <c r="A110" s="9" t="s">
        <v>383</v>
      </c>
      <c r="B110" s="84" t="s">
        <v>353</v>
      </c>
      <c r="C110" s="85" t="s">
        <v>63</v>
      </c>
      <c r="D110" s="85" t="s">
        <v>382</v>
      </c>
      <c r="E110" s="86" t="s">
        <v>51</v>
      </c>
      <c r="F110" s="136">
        <f>F112</f>
        <v>25000</v>
      </c>
      <c r="G110" s="8"/>
    </row>
    <row r="111" spans="1:7" ht="21.75" customHeight="1">
      <c r="A111" s="9" t="s">
        <v>11</v>
      </c>
      <c r="B111" s="84" t="s">
        <v>353</v>
      </c>
      <c r="C111" s="85" t="s">
        <v>63</v>
      </c>
      <c r="D111" s="85" t="s">
        <v>382</v>
      </c>
      <c r="E111" s="86" t="s">
        <v>76</v>
      </c>
      <c r="F111" s="136">
        <f>F112</f>
        <v>25000</v>
      </c>
      <c r="G111" s="8"/>
    </row>
    <row r="112" spans="1:7" ht="20.25" customHeight="1">
      <c r="A112" s="9" t="s">
        <v>12</v>
      </c>
      <c r="B112" s="84" t="s">
        <v>353</v>
      </c>
      <c r="C112" s="85" t="s">
        <v>63</v>
      </c>
      <c r="D112" s="85" t="s">
        <v>382</v>
      </c>
      <c r="E112" s="86" t="s">
        <v>55</v>
      </c>
      <c r="F112" s="136">
        <f>F113</f>
        <v>25000</v>
      </c>
      <c r="G112" s="8"/>
    </row>
    <row r="113" spans="1:7" ht="15" customHeight="1" thickBot="1">
      <c r="A113" s="9" t="s">
        <v>14</v>
      </c>
      <c r="B113" s="84" t="s">
        <v>353</v>
      </c>
      <c r="C113" s="85" t="s">
        <v>63</v>
      </c>
      <c r="D113" s="85" t="s">
        <v>382</v>
      </c>
      <c r="E113" s="86" t="s">
        <v>78</v>
      </c>
      <c r="F113" s="136">
        <v>25000</v>
      </c>
      <c r="G113" s="8"/>
    </row>
    <row r="114" spans="1:7" s="7" customFormat="1" ht="17.25" customHeight="1" thickBot="1">
      <c r="A114" s="16" t="s">
        <v>44</v>
      </c>
      <c r="B114" s="17" t="s">
        <v>61</v>
      </c>
      <c r="C114" s="18" t="s">
        <v>50</v>
      </c>
      <c r="D114" s="18" t="s">
        <v>69</v>
      </c>
      <c r="E114" s="19" t="s">
        <v>51</v>
      </c>
      <c r="F114" s="20">
        <f>F115</f>
        <v>5000</v>
      </c>
      <c r="G114" s="41"/>
    </row>
    <row r="115" spans="1:7" ht="16.5" customHeight="1">
      <c r="A115" s="15" t="s">
        <v>45</v>
      </c>
      <c r="B115" s="95" t="s">
        <v>61</v>
      </c>
      <c r="C115" s="82" t="s">
        <v>52</v>
      </c>
      <c r="D115" s="82" t="s">
        <v>69</v>
      </c>
      <c r="E115" s="96" t="s">
        <v>51</v>
      </c>
      <c r="F115" s="99">
        <f>F116</f>
        <v>5000</v>
      </c>
      <c r="G115" s="8"/>
    </row>
    <row r="116" spans="1:7" ht="14.25" customHeight="1">
      <c r="A116" s="9" t="s">
        <v>46</v>
      </c>
      <c r="B116" s="84" t="s">
        <v>61</v>
      </c>
      <c r="C116" s="85" t="s">
        <v>52</v>
      </c>
      <c r="D116" s="85" t="s">
        <v>98</v>
      </c>
      <c r="E116" s="86" t="s">
        <v>51</v>
      </c>
      <c r="F116" s="98">
        <f>F117</f>
        <v>5000</v>
      </c>
      <c r="G116" s="8"/>
    </row>
    <row r="117" spans="1:7" ht="17.25" customHeight="1">
      <c r="A117" s="9" t="s">
        <v>47</v>
      </c>
      <c r="B117" s="84" t="s">
        <v>61</v>
      </c>
      <c r="C117" s="85" t="s">
        <v>52</v>
      </c>
      <c r="D117" s="85" t="s">
        <v>98</v>
      </c>
      <c r="E117" s="86" t="s">
        <v>99</v>
      </c>
      <c r="F117" s="98">
        <f>F118</f>
        <v>5000</v>
      </c>
      <c r="G117" s="8"/>
    </row>
    <row r="118" spans="1:7" ht="18" customHeight="1" thickBot="1">
      <c r="A118" s="9" t="s">
        <v>48</v>
      </c>
      <c r="B118" s="121" t="s">
        <v>61</v>
      </c>
      <c r="C118" s="122" t="s">
        <v>52</v>
      </c>
      <c r="D118" s="122" t="s">
        <v>98</v>
      </c>
      <c r="E118" s="123" t="s">
        <v>100</v>
      </c>
      <c r="F118" s="101">
        <v>5000</v>
      </c>
      <c r="G118" s="8"/>
    </row>
    <row r="119" spans="1:7" ht="13.5" thickBot="1">
      <c r="A119" s="170">
        <f>F11+F52+F62+F69+F78+F88+F108+F114</f>
        <v>4461884.34</v>
      </c>
      <c r="B119" s="171"/>
      <c r="C119" s="171"/>
      <c r="D119" s="171"/>
      <c r="E119" s="171"/>
      <c r="F119" s="172"/>
      <c r="G119" s="40"/>
    </row>
  </sheetData>
  <sheetProtection/>
  <mergeCells count="8">
    <mergeCell ref="A119:F119"/>
    <mergeCell ref="A1:F1"/>
    <mergeCell ref="A2:F2"/>
    <mergeCell ref="A3:F3"/>
    <mergeCell ref="A4:F4"/>
    <mergeCell ref="A5:F5"/>
    <mergeCell ref="A7:E7"/>
    <mergeCell ref="A8:E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view="pageBreakPreview" zoomScale="60" zoomScalePageLayoutView="0" workbookViewId="0" topLeftCell="A42">
      <selection activeCell="G74" sqref="G74:G77"/>
    </sheetView>
  </sheetViews>
  <sheetFormatPr defaultColWidth="9.140625" defaultRowHeight="12.75"/>
  <cols>
    <col min="1" max="1" width="63.00390625" style="0" customWidth="1"/>
    <col min="2" max="2" width="4.7109375" style="0" customWidth="1"/>
    <col min="3" max="4" width="2.7109375" style="0" customWidth="1"/>
    <col min="5" max="5" width="9.57421875" style="0" customWidth="1"/>
    <col min="6" max="6" width="3.28125" style="4" customWidth="1"/>
    <col min="7" max="7" width="11.28125" style="4" customWidth="1"/>
    <col min="8" max="8" width="13.28125" style="4" customWidth="1"/>
    <col min="9" max="9" width="13.57421875" style="0" customWidth="1"/>
    <col min="10" max="11" width="11.7109375" style="0" bestFit="1" customWidth="1"/>
  </cols>
  <sheetData>
    <row r="1" spans="1:9" ht="12.75">
      <c r="A1" s="166" t="s">
        <v>103</v>
      </c>
      <c r="B1" s="166"/>
      <c r="C1" s="166"/>
      <c r="D1" s="166"/>
      <c r="E1" s="166"/>
      <c r="F1" s="166"/>
      <c r="G1" s="166"/>
      <c r="H1" s="138"/>
      <c r="I1" s="4"/>
    </row>
    <row r="2" spans="1:9" ht="12.75">
      <c r="A2" s="167" t="s">
        <v>64</v>
      </c>
      <c r="B2" s="167"/>
      <c r="C2" s="167"/>
      <c r="D2" s="167"/>
      <c r="E2" s="167"/>
      <c r="F2" s="167"/>
      <c r="G2" s="167"/>
      <c r="H2" s="137"/>
      <c r="I2" s="4"/>
    </row>
    <row r="3" spans="1:9" ht="12.75">
      <c r="A3" s="169" t="s">
        <v>390</v>
      </c>
      <c r="B3" s="169"/>
      <c r="C3" s="169"/>
      <c r="D3" s="169"/>
      <c r="E3" s="169"/>
      <c r="F3" s="169"/>
      <c r="G3" s="169"/>
      <c r="H3" s="137"/>
      <c r="I3" s="4"/>
    </row>
    <row r="4" spans="1:9" ht="12.75">
      <c r="A4" s="167" t="s">
        <v>236</v>
      </c>
      <c r="B4" s="167"/>
      <c r="C4" s="167"/>
      <c r="D4" s="167"/>
      <c r="E4" s="167"/>
      <c r="F4" s="167"/>
      <c r="G4" s="167"/>
      <c r="H4" s="137"/>
      <c r="I4" s="4"/>
    </row>
    <row r="5" spans="1:9" ht="12.75">
      <c r="A5" s="168" t="s">
        <v>371</v>
      </c>
      <c r="B5" s="168"/>
      <c r="C5" s="168"/>
      <c r="D5" s="168"/>
      <c r="E5" s="168"/>
      <c r="F5" s="168"/>
      <c r="G5" s="168"/>
      <c r="H5" s="137"/>
      <c r="I5" s="4"/>
    </row>
    <row r="6" spans="1:9" ht="12.75" customHeight="1">
      <c r="A6" s="2"/>
      <c r="B6" s="6"/>
      <c r="C6" s="6"/>
      <c r="D6" s="6"/>
      <c r="E6" s="3"/>
      <c r="F6" s="6"/>
      <c r="G6" s="6"/>
      <c r="H6" s="6"/>
      <c r="I6" s="6"/>
    </row>
    <row r="7" spans="1:9" ht="12.75" customHeight="1">
      <c r="A7" s="158" t="s">
        <v>384</v>
      </c>
      <c r="B7" s="158"/>
      <c r="C7" s="158"/>
      <c r="D7" s="158"/>
      <c r="E7" s="158"/>
      <c r="F7" s="158"/>
      <c r="G7" s="158"/>
      <c r="H7" s="139"/>
      <c r="I7" s="139"/>
    </row>
    <row r="8" spans="1:9" ht="12.75" customHeight="1" thickBot="1">
      <c r="A8" s="3"/>
      <c r="E8" s="1"/>
      <c r="I8" s="1"/>
    </row>
    <row r="9" spans="1:8" ht="39" customHeight="1" thickBot="1">
      <c r="A9" s="5" t="s">
        <v>1</v>
      </c>
      <c r="B9" s="12" t="s">
        <v>104</v>
      </c>
      <c r="C9" s="12" t="s">
        <v>65</v>
      </c>
      <c r="D9" s="13" t="s">
        <v>66</v>
      </c>
      <c r="E9" s="13" t="s">
        <v>67</v>
      </c>
      <c r="F9" s="13" t="s">
        <v>68</v>
      </c>
      <c r="G9" s="14" t="s">
        <v>49</v>
      </c>
      <c r="H9" s="8"/>
    </row>
    <row r="10" spans="1:8" ht="16.5" customHeight="1" thickBot="1">
      <c r="A10" s="16" t="s">
        <v>2</v>
      </c>
      <c r="B10" s="17" t="s">
        <v>0</v>
      </c>
      <c r="C10" s="17" t="s">
        <v>52</v>
      </c>
      <c r="D10" s="18" t="s">
        <v>50</v>
      </c>
      <c r="E10" s="18" t="s">
        <v>69</v>
      </c>
      <c r="F10" s="19" t="s">
        <v>51</v>
      </c>
      <c r="G10" s="20">
        <f>G11+G18+G42+G38</f>
        <v>2102565.85</v>
      </c>
      <c r="H10" s="8"/>
    </row>
    <row r="11" spans="1:8" ht="24" customHeight="1">
      <c r="A11" s="15" t="s">
        <v>237</v>
      </c>
      <c r="B11" s="95" t="s">
        <v>0</v>
      </c>
      <c r="C11" s="95" t="s">
        <v>52</v>
      </c>
      <c r="D11" s="82" t="s">
        <v>53</v>
      </c>
      <c r="E11" s="82" t="s">
        <v>69</v>
      </c>
      <c r="F11" s="96" t="s">
        <v>51</v>
      </c>
      <c r="G11" s="97">
        <f>G12</f>
        <v>873906.37</v>
      </c>
      <c r="H11" s="8"/>
    </row>
    <row r="12" spans="1:8" ht="15" customHeight="1">
      <c r="A12" s="9" t="s">
        <v>4</v>
      </c>
      <c r="B12" s="84" t="s">
        <v>0</v>
      </c>
      <c r="C12" s="84" t="s">
        <v>52</v>
      </c>
      <c r="D12" s="85" t="s">
        <v>53</v>
      </c>
      <c r="E12" s="85" t="s">
        <v>70</v>
      </c>
      <c r="F12" s="86" t="s">
        <v>51</v>
      </c>
      <c r="G12" s="98">
        <f>G13</f>
        <v>873906.37</v>
      </c>
      <c r="H12" s="8"/>
    </row>
    <row r="13" spans="1:8" ht="16.5" customHeight="1">
      <c r="A13" s="9" t="s">
        <v>8</v>
      </c>
      <c r="B13" s="84" t="s">
        <v>0</v>
      </c>
      <c r="C13" s="84" t="s">
        <v>52</v>
      </c>
      <c r="D13" s="85" t="s">
        <v>53</v>
      </c>
      <c r="E13" s="85" t="s">
        <v>238</v>
      </c>
      <c r="F13" s="86" t="s">
        <v>51</v>
      </c>
      <c r="G13" s="98">
        <f>G14</f>
        <v>873906.37</v>
      </c>
      <c r="H13" s="8"/>
    </row>
    <row r="14" spans="1:8" ht="33.75" customHeight="1">
      <c r="A14" s="9" t="s">
        <v>6</v>
      </c>
      <c r="B14" s="84" t="s">
        <v>0</v>
      </c>
      <c r="C14" s="84" t="s">
        <v>52</v>
      </c>
      <c r="D14" s="85" t="s">
        <v>53</v>
      </c>
      <c r="E14" s="85" t="s">
        <v>238</v>
      </c>
      <c r="F14" s="86" t="s">
        <v>58</v>
      </c>
      <c r="G14" s="98">
        <f>G15</f>
        <v>873906.37</v>
      </c>
      <c r="H14" s="8"/>
    </row>
    <row r="15" spans="1:8" ht="18.75" customHeight="1">
      <c r="A15" s="9" t="s">
        <v>7</v>
      </c>
      <c r="B15" s="84" t="s">
        <v>0</v>
      </c>
      <c r="C15" s="84" t="s">
        <v>52</v>
      </c>
      <c r="D15" s="85" t="s">
        <v>53</v>
      </c>
      <c r="E15" s="85" t="s">
        <v>238</v>
      </c>
      <c r="F15" s="86" t="s">
        <v>72</v>
      </c>
      <c r="G15" s="98">
        <f>G16+G17</f>
        <v>873906.37</v>
      </c>
      <c r="H15" s="8"/>
    </row>
    <row r="16" spans="1:8" ht="16.5" customHeight="1">
      <c r="A16" s="9" t="s">
        <v>8</v>
      </c>
      <c r="B16" s="84" t="s">
        <v>0</v>
      </c>
      <c r="C16" s="84" t="s">
        <v>52</v>
      </c>
      <c r="D16" s="85" t="s">
        <v>53</v>
      </c>
      <c r="E16" s="85" t="s">
        <v>238</v>
      </c>
      <c r="F16" s="86" t="s">
        <v>73</v>
      </c>
      <c r="G16" s="105">
        <v>674967.4</v>
      </c>
      <c r="H16" s="8"/>
    </row>
    <row r="17" spans="1:8" ht="34.5" customHeight="1">
      <c r="A17" s="9" t="s">
        <v>10</v>
      </c>
      <c r="B17" s="84" t="s">
        <v>0</v>
      </c>
      <c r="C17" s="84" t="s">
        <v>52</v>
      </c>
      <c r="D17" s="85" t="s">
        <v>53</v>
      </c>
      <c r="E17" s="85" t="s">
        <v>238</v>
      </c>
      <c r="F17" s="86" t="s">
        <v>75</v>
      </c>
      <c r="G17" s="105">
        <v>198938.97</v>
      </c>
      <c r="H17" s="8"/>
    </row>
    <row r="18" spans="1:8" ht="36.75" customHeight="1">
      <c r="A18" s="15" t="s">
        <v>3</v>
      </c>
      <c r="B18" s="95" t="s">
        <v>0</v>
      </c>
      <c r="C18" s="95" t="s">
        <v>52</v>
      </c>
      <c r="D18" s="82" t="s">
        <v>60</v>
      </c>
      <c r="E18" s="82" t="s">
        <v>69</v>
      </c>
      <c r="F18" s="96" t="s">
        <v>51</v>
      </c>
      <c r="G18" s="99">
        <f>G19+G34</f>
        <v>1137659.48</v>
      </c>
      <c r="H18" s="8"/>
    </row>
    <row r="19" spans="1:8" ht="16.5" customHeight="1">
      <c r="A19" s="9" t="s">
        <v>4</v>
      </c>
      <c r="B19" s="84" t="s">
        <v>0</v>
      </c>
      <c r="C19" s="84" t="s">
        <v>52</v>
      </c>
      <c r="D19" s="85" t="s">
        <v>60</v>
      </c>
      <c r="E19" s="85" t="s">
        <v>70</v>
      </c>
      <c r="F19" s="86" t="s">
        <v>51</v>
      </c>
      <c r="G19" s="98">
        <f>G20</f>
        <v>1135659.48</v>
      </c>
      <c r="H19" s="8"/>
    </row>
    <row r="20" spans="1:8" ht="16.5" customHeight="1">
      <c r="A20" s="9" t="s">
        <v>5</v>
      </c>
      <c r="B20" s="84" t="s">
        <v>0</v>
      </c>
      <c r="C20" s="84" t="s">
        <v>52</v>
      </c>
      <c r="D20" s="85" t="s">
        <v>60</v>
      </c>
      <c r="E20" s="85" t="s">
        <v>71</v>
      </c>
      <c r="F20" s="86" t="s">
        <v>51</v>
      </c>
      <c r="G20" s="98">
        <f>G21+G26+G30</f>
        <v>1135659.48</v>
      </c>
      <c r="H20" s="8"/>
    </row>
    <row r="21" spans="1:8" ht="33.75" customHeight="1">
      <c r="A21" s="9" t="s">
        <v>6</v>
      </c>
      <c r="B21" s="84" t="s">
        <v>0</v>
      </c>
      <c r="C21" s="84" t="s">
        <v>52</v>
      </c>
      <c r="D21" s="85" t="s">
        <v>60</v>
      </c>
      <c r="E21" s="85" t="s">
        <v>71</v>
      </c>
      <c r="F21" s="86" t="s">
        <v>58</v>
      </c>
      <c r="G21" s="98">
        <f>G22</f>
        <v>910659.48</v>
      </c>
      <c r="H21" s="8"/>
    </row>
    <row r="22" spans="1:8" ht="18.75" customHeight="1">
      <c r="A22" s="9" t="s">
        <v>7</v>
      </c>
      <c r="B22" s="84" t="s">
        <v>0</v>
      </c>
      <c r="C22" s="84" t="s">
        <v>52</v>
      </c>
      <c r="D22" s="85" t="s">
        <v>60</v>
      </c>
      <c r="E22" s="85" t="s">
        <v>71</v>
      </c>
      <c r="F22" s="86" t="s">
        <v>72</v>
      </c>
      <c r="G22" s="98">
        <f>G23+G24+G25</f>
        <v>910659.48</v>
      </c>
      <c r="H22" s="8"/>
    </row>
    <row r="23" spans="1:8" ht="16.5" customHeight="1">
      <c r="A23" s="9" t="s">
        <v>8</v>
      </c>
      <c r="B23" s="84" t="s">
        <v>0</v>
      </c>
      <c r="C23" s="84" t="s">
        <v>52</v>
      </c>
      <c r="D23" s="85" t="s">
        <v>60</v>
      </c>
      <c r="E23" s="85" t="s">
        <v>71</v>
      </c>
      <c r="F23" s="86" t="s">
        <v>73</v>
      </c>
      <c r="G23" s="105">
        <v>647769.08</v>
      </c>
      <c r="H23" s="8"/>
    </row>
    <row r="24" spans="1:8" ht="15" customHeight="1">
      <c r="A24" s="9" t="s">
        <v>9</v>
      </c>
      <c r="B24" s="84" t="s">
        <v>0</v>
      </c>
      <c r="C24" s="84" t="s">
        <v>52</v>
      </c>
      <c r="D24" s="85" t="s">
        <v>60</v>
      </c>
      <c r="E24" s="85" t="s">
        <v>71</v>
      </c>
      <c r="F24" s="86" t="s">
        <v>74</v>
      </c>
      <c r="G24" s="105">
        <v>74580</v>
      </c>
      <c r="H24" s="8"/>
    </row>
    <row r="25" spans="1:8" ht="34.5" customHeight="1">
      <c r="A25" s="9" t="s">
        <v>10</v>
      </c>
      <c r="B25" s="84" t="s">
        <v>0</v>
      </c>
      <c r="C25" s="84" t="s">
        <v>52</v>
      </c>
      <c r="D25" s="85" t="s">
        <v>60</v>
      </c>
      <c r="E25" s="85" t="s">
        <v>71</v>
      </c>
      <c r="F25" s="86" t="s">
        <v>75</v>
      </c>
      <c r="G25" s="105">
        <v>188310.4</v>
      </c>
      <c r="H25" s="40"/>
    </row>
    <row r="26" spans="1:8" ht="21.75" customHeight="1">
      <c r="A26" s="9" t="s">
        <v>11</v>
      </c>
      <c r="B26" s="84" t="s">
        <v>0</v>
      </c>
      <c r="C26" s="84" t="s">
        <v>52</v>
      </c>
      <c r="D26" s="85" t="s">
        <v>60</v>
      </c>
      <c r="E26" s="85" t="s">
        <v>71</v>
      </c>
      <c r="F26" s="86" t="s">
        <v>76</v>
      </c>
      <c r="G26" s="98">
        <f>G27</f>
        <v>210000</v>
      </c>
      <c r="H26" s="8"/>
    </row>
    <row r="27" spans="1:8" ht="21.75" customHeight="1">
      <c r="A27" s="9" t="s">
        <v>12</v>
      </c>
      <c r="B27" s="84" t="s">
        <v>0</v>
      </c>
      <c r="C27" s="84" t="s">
        <v>52</v>
      </c>
      <c r="D27" s="85" t="s">
        <v>60</v>
      </c>
      <c r="E27" s="85" t="s">
        <v>71</v>
      </c>
      <c r="F27" s="86" t="s">
        <v>55</v>
      </c>
      <c r="G27" s="98">
        <f>G28+G29</f>
        <v>210000</v>
      </c>
      <c r="H27" s="8"/>
    </row>
    <row r="28" spans="1:8" ht="21" customHeight="1">
      <c r="A28" s="9" t="s">
        <v>13</v>
      </c>
      <c r="B28" s="84" t="s">
        <v>0</v>
      </c>
      <c r="C28" s="84" t="s">
        <v>52</v>
      </c>
      <c r="D28" s="85" t="s">
        <v>60</v>
      </c>
      <c r="E28" s="85" t="s">
        <v>71</v>
      </c>
      <c r="F28" s="86" t="s">
        <v>77</v>
      </c>
      <c r="G28" s="105">
        <v>110000</v>
      </c>
      <c r="H28" s="40"/>
    </row>
    <row r="29" spans="1:8" ht="15" customHeight="1">
      <c r="A29" s="9" t="s">
        <v>14</v>
      </c>
      <c r="B29" s="84" t="s">
        <v>0</v>
      </c>
      <c r="C29" s="84" t="s">
        <v>52</v>
      </c>
      <c r="D29" s="85" t="s">
        <v>60</v>
      </c>
      <c r="E29" s="85" t="s">
        <v>71</v>
      </c>
      <c r="F29" s="86" t="s">
        <v>78</v>
      </c>
      <c r="G29" s="105">
        <v>100000</v>
      </c>
      <c r="H29" s="40"/>
    </row>
    <row r="30" spans="1:8" ht="13.5" customHeight="1">
      <c r="A30" s="9" t="s">
        <v>15</v>
      </c>
      <c r="B30" s="84" t="s">
        <v>0</v>
      </c>
      <c r="C30" s="84" t="s">
        <v>52</v>
      </c>
      <c r="D30" s="85" t="s">
        <v>60</v>
      </c>
      <c r="E30" s="85" t="s">
        <v>71</v>
      </c>
      <c r="F30" s="86" t="s">
        <v>79</v>
      </c>
      <c r="G30" s="105">
        <f>G31</f>
        <v>15000</v>
      </c>
      <c r="H30" s="8"/>
    </row>
    <row r="31" spans="1:8" ht="17.25" customHeight="1">
      <c r="A31" s="9" t="s">
        <v>16</v>
      </c>
      <c r="B31" s="84" t="s">
        <v>0</v>
      </c>
      <c r="C31" s="84" t="s">
        <v>52</v>
      </c>
      <c r="D31" s="85" t="s">
        <v>60</v>
      </c>
      <c r="E31" s="85" t="s">
        <v>71</v>
      </c>
      <c r="F31" s="86" t="s">
        <v>80</v>
      </c>
      <c r="G31" s="105">
        <f>G32+G33</f>
        <v>15000</v>
      </c>
      <c r="H31" s="8"/>
    </row>
    <row r="32" spans="1:8" ht="18.75" customHeight="1">
      <c r="A32" s="9" t="s">
        <v>17</v>
      </c>
      <c r="B32" s="84" t="s">
        <v>0</v>
      </c>
      <c r="C32" s="84" t="s">
        <v>52</v>
      </c>
      <c r="D32" s="85" t="s">
        <v>60</v>
      </c>
      <c r="E32" s="85" t="s">
        <v>71</v>
      </c>
      <c r="F32" s="86" t="s">
        <v>81</v>
      </c>
      <c r="G32" s="105">
        <v>5000</v>
      </c>
      <c r="H32" s="40"/>
    </row>
    <row r="33" spans="1:8" ht="18" customHeight="1">
      <c r="A33" s="9" t="s">
        <v>18</v>
      </c>
      <c r="B33" s="84" t="s">
        <v>0</v>
      </c>
      <c r="C33" s="84" t="s">
        <v>52</v>
      </c>
      <c r="D33" s="85" t="s">
        <v>60</v>
      </c>
      <c r="E33" s="85" t="s">
        <v>71</v>
      </c>
      <c r="F33" s="86" t="s">
        <v>82</v>
      </c>
      <c r="G33" s="105">
        <v>10000</v>
      </c>
      <c r="H33" s="40"/>
    </row>
    <row r="34" spans="1:8" ht="44.25" customHeight="1">
      <c r="A34" s="9" t="s">
        <v>19</v>
      </c>
      <c r="B34" s="84" t="s">
        <v>0</v>
      </c>
      <c r="C34" s="84" t="s">
        <v>52</v>
      </c>
      <c r="D34" s="85" t="s">
        <v>60</v>
      </c>
      <c r="E34" s="85" t="s">
        <v>83</v>
      </c>
      <c r="F34" s="86" t="s">
        <v>51</v>
      </c>
      <c r="G34" s="98">
        <v>2000</v>
      </c>
      <c r="H34" s="8"/>
    </row>
    <row r="35" spans="1:8" ht="21" customHeight="1">
      <c r="A35" s="9" t="s">
        <v>11</v>
      </c>
      <c r="B35" s="84" t="s">
        <v>0</v>
      </c>
      <c r="C35" s="84" t="s">
        <v>52</v>
      </c>
      <c r="D35" s="85" t="s">
        <v>60</v>
      </c>
      <c r="E35" s="85" t="s">
        <v>83</v>
      </c>
      <c r="F35" s="86" t="s">
        <v>76</v>
      </c>
      <c r="G35" s="98">
        <v>2000</v>
      </c>
      <c r="H35" s="8"/>
    </row>
    <row r="36" spans="1:8" ht="23.25" customHeight="1">
      <c r="A36" s="9" t="s">
        <v>12</v>
      </c>
      <c r="B36" s="84" t="s">
        <v>0</v>
      </c>
      <c r="C36" s="84" t="s">
        <v>52</v>
      </c>
      <c r="D36" s="85" t="s">
        <v>60</v>
      </c>
      <c r="E36" s="85" t="s">
        <v>83</v>
      </c>
      <c r="F36" s="86" t="s">
        <v>55</v>
      </c>
      <c r="G36" s="98">
        <v>2000</v>
      </c>
      <c r="H36" s="8"/>
    </row>
    <row r="37" spans="1:8" ht="12" customHeight="1">
      <c r="A37" s="9" t="s">
        <v>14</v>
      </c>
      <c r="B37" s="84" t="s">
        <v>0</v>
      </c>
      <c r="C37" s="84" t="s">
        <v>52</v>
      </c>
      <c r="D37" s="85" t="s">
        <v>60</v>
      </c>
      <c r="E37" s="85" t="s">
        <v>83</v>
      </c>
      <c r="F37" s="86" t="s">
        <v>78</v>
      </c>
      <c r="G37" s="98">
        <v>2000</v>
      </c>
      <c r="H37"/>
    </row>
    <row r="38" spans="1:8" ht="15" customHeight="1">
      <c r="A38" s="9" t="s">
        <v>352</v>
      </c>
      <c r="B38" s="79" t="s">
        <v>0</v>
      </c>
      <c r="C38" s="79" t="s">
        <v>52</v>
      </c>
      <c r="D38" s="85" t="s">
        <v>353</v>
      </c>
      <c r="E38" s="85" t="s">
        <v>69</v>
      </c>
      <c r="F38" s="86" t="s">
        <v>51</v>
      </c>
      <c r="G38" s="100">
        <f>G39</f>
        <v>1000</v>
      </c>
      <c r="H38"/>
    </row>
    <row r="39" spans="1:8" ht="15" customHeight="1">
      <c r="A39" s="9" t="s">
        <v>354</v>
      </c>
      <c r="B39" s="79" t="s">
        <v>0</v>
      </c>
      <c r="C39" s="79" t="s">
        <v>52</v>
      </c>
      <c r="D39" s="85" t="s">
        <v>353</v>
      </c>
      <c r="E39" s="85" t="s">
        <v>355</v>
      </c>
      <c r="F39" s="86" t="s">
        <v>51</v>
      </c>
      <c r="G39" s="100">
        <f>G40</f>
        <v>1000</v>
      </c>
      <c r="H39"/>
    </row>
    <row r="40" spans="1:8" ht="17.25" customHeight="1">
      <c r="A40" s="9" t="s">
        <v>15</v>
      </c>
      <c r="B40" s="79" t="s">
        <v>0</v>
      </c>
      <c r="C40" s="79" t="s">
        <v>52</v>
      </c>
      <c r="D40" s="85" t="s">
        <v>353</v>
      </c>
      <c r="E40" s="85" t="s">
        <v>355</v>
      </c>
      <c r="F40" s="86" t="s">
        <v>79</v>
      </c>
      <c r="G40" s="100">
        <f>G41</f>
        <v>1000</v>
      </c>
      <c r="H40"/>
    </row>
    <row r="41" spans="1:8" ht="15.75" customHeight="1">
      <c r="A41" s="9" t="s">
        <v>356</v>
      </c>
      <c r="B41" s="79" t="s">
        <v>0</v>
      </c>
      <c r="C41" s="79" t="s">
        <v>52</v>
      </c>
      <c r="D41" s="85" t="s">
        <v>353</v>
      </c>
      <c r="E41" s="85" t="s">
        <v>355</v>
      </c>
      <c r="F41" s="86" t="s">
        <v>357</v>
      </c>
      <c r="G41" s="100">
        <v>1000</v>
      </c>
      <c r="H41"/>
    </row>
    <row r="42" spans="1:8" ht="15" customHeight="1">
      <c r="A42" s="9" t="s">
        <v>20</v>
      </c>
      <c r="B42" s="84" t="s">
        <v>0</v>
      </c>
      <c r="C42" s="84" t="s">
        <v>52</v>
      </c>
      <c r="D42" s="85" t="s">
        <v>61</v>
      </c>
      <c r="E42" s="85" t="s">
        <v>69</v>
      </c>
      <c r="F42" s="86" t="s">
        <v>51</v>
      </c>
      <c r="G42" s="98">
        <f>G43</f>
        <v>90000</v>
      </c>
      <c r="H42"/>
    </row>
    <row r="43" spans="1:8" ht="18" customHeight="1">
      <c r="A43" s="9" t="s">
        <v>21</v>
      </c>
      <c r="B43" s="84" t="s">
        <v>0</v>
      </c>
      <c r="C43" s="84" t="s">
        <v>52</v>
      </c>
      <c r="D43" s="85" t="s">
        <v>61</v>
      </c>
      <c r="E43" s="85" t="s">
        <v>84</v>
      </c>
      <c r="F43" s="86" t="s">
        <v>51</v>
      </c>
      <c r="G43" s="98">
        <f>G44+G48</f>
        <v>90000</v>
      </c>
      <c r="H43" s="8"/>
    </row>
    <row r="44" spans="1:8" ht="23.25" customHeight="1">
      <c r="A44" s="9" t="s">
        <v>11</v>
      </c>
      <c r="B44" s="84" t="s">
        <v>0</v>
      </c>
      <c r="C44" s="84" t="s">
        <v>52</v>
      </c>
      <c r="D44" s="85" t="s">
        <v>61</v>
      </c>
      <c r="E44" s="85" t="s">
        <v>84</v>
      </c>
      <c r="F44" s="86" t="s">
        <v>76</v>
      </c>
      <c r="G44" s="98">
        <f>G45</f>
        <v>85000</v>
      </c>
      <c r="H44" s="8"/>
    </row>
    <row r="45" spans="1:8" ht="21.75" customHeight="1">
      <c r="A45" s="9" t="s">
        <v>12</v>
      </c>
      <c r="B45" s="84" t="s">
        <v>0</v>
      </c>
      <c r="C45" s="84" t="s">
        <v>52</v>
      </c>
      <c r="D45" s="85" t="s">
        <v>61</v>
      </c>
      <c r="E45" s="85" t="s">
        <v>84</v>
      </c>
      <c r="F45" s="86" t="s">
        <v>55</v>
      </c>
      <c r="G45" s="98">
        <f>G46+G47</f>
        <v>85000</v>
      </c>
      <c r="H45" s="8"/>
    </row>
    <row r="46" spans="1:8" ht="21" customHeight="1">
      <c r="A46" s="9" t="s">
        <v>13</v>
      </c>
      <c r="B46" s="84" t="s">
        <v>0</v>
      </c>
      <c r="C46" s="84" t="s">
        <v>52</v>
      </c>
      <c r="D46" s="85" t="s">
        <v>61</v>
      </c>
      <c r="E46" s="85" t="s">
        <v>84</v>
      </c>
      <c r="F46" s="86" t="s">
        <v>77</v>
      </c>
      <c r="G46" s="98">
        <v>35000</v>
      </c>
      <c r="H46" s="8"/>
    </row>
    <row r="47" spans="1:8" ht="18" customHeight="1">
      <c r="A47" s="9" t="s">
        <v>14</v>
      </c>
      <c r="B47" s="84" t="s">
        <v>0</v>
      </c>
      <c r="C47" s="84" t="s">
        <v>52</v>
      </c>
      <c r="D47" s="85" t="s">
        <v>61</v>
      </c>
      <c r="E47" s="85" t="s">
        <v>84</v>
      </c>
      <c r="F47" s="86" t="s">
        <v>78</v>
      </c>
      <c r="G47" s="98">
        <v>50000</v>
      </c>
      <c r="H47" s="8"/>
    </row>
    <row r="48" spans="1:8" ht="14.25" customHeight="1">
      <c r="A48" s="9" t="s">
        <v>15</v>
      </c>
      <c r="B48" s="84" t="s">
        <v>0</v>
      </c>
      <c r="C48" s="84" t="s">
        <v>52</v>
      </c>
      <c r="D48" s="85" t="s">
        <v>61</v>
      </c>
      <c r="E48" s="85" t="s">
        <v>84</v>
      </c>
      <c r="F48" s="86" t="s">
        <v>79</v>
      </c>
      <c r="G48" s="99">
        <f>G49</f>
        <v>5000</v>
      </c>
      <c r="H48" s="8"/>
    </row>
    <row r="49" spans="1:8" ht="15.75" customHeight="1">
      <c r="A49" s="9" t="s">
        <v>16</v>
      </c>
      <c r="B49" s="84" t="s">
        <v>0</v>
      </c>
      <c r="C49" s="84" t="s">
        <v>52</v>
      </c>
      <c r="D49" s="85" t="s">
        <v>61</v>
      </c>
      <c r="E49" s="85" t="s">
        <v>84</v>
      </c>
      <c r="F49" s="86" t="s">
        <v>80</v>
      </c>
      <c r="G49" s="98">
        <f>G50</f>
        <v>5000</v>
      </c>
      <c r="H49" s="8"/>
    </row>
    <row r="50" spans="1:8" ht="13.5" customHeight="1" thickBot="1">
      <c r="A50" s="9" t="s">
        <v>18</v>
      </c>
      <c r="B50" s="84" t="s">
        <v>0</v>
      </c>
      <c r="C50" s="84" t="s">
        <v>52</v>
      </c>
      <c r="D50" s="85" t="s">
        <v>61</v>
      </c>
      <c r="E50" s="85" t="s">
        <v>84</v>
      </c>
      <c r="F50" s="86" t="s">
        <v>82</v>
      </c>
      <c r="G50" s="101">
        <v>5000</v>
      </c>
      <c r="H50" s="8"/>
    </row>
    <row r="51" spans="1:8" s="7" customFormat="1" ht="19.5" customHeight="1" thickBot="1">
      <c r="A51" s="16" t="s">
        <v>22</v>
      </c>
      <c r="B51" s="17" t="s">
        <v>0</v>
      </c>
      <c r="C51" s="17" t="s">
        <v>53</v>
      </c>
      <c r="D51" s="18" t="s">
        <v>50</v>
      </c>
      <c r="E51" s="18" t="s">
        <v>69</v>
      </c>
      <c r="F51" s="19" t="s">
        <v>51</v>
      </c>
      <c r="G51" s="20">
        <f>G52</f>
        <v>126500</v>
      </c>
      <c r="H51" s="41"/>
    </row>
    <row r="52" spans="1:8" ht="16.5" customHeight="1">
      <c r="A52" s="15" t="s">
        <v>23</v>
      </c>
      <c r="B52" s="95" t="s">
        <v>0</v>
      </c>
      <c r="C52" s="95" t="s">
        <v>53</v>
      </c>
      <c r="D52" s="82" t="s">
        <v>54</v>
      </c>
      <c r="E52" s="82" t="s">
        <v>69</v>
      </c>
      <c r="F52" s="96" t="s">
        <v>51</v>
      </c>
      <c r="G52" s="99">
        <f>G53</f>
        <v>126500</v>
      </c>
      <c r="H52" s="8"/>
    </row>
    <row r="53" spans="1:7" s="8" customFormat="1" ht="20.25" customHeight="1">
      <c r="A53" s="10" t="s">
        <v>24</v>
      </c>
      <c r="B53" s="102" t="s">
        <v>0</v>
      </c>
      <c r="C53" s="102" t="s">
        <v>53</v>
      </c>
      <c r="D53" s="103" t="s">
        <v>54</v>
      </c>
      <c r="E53" s="103" t="s">
        <v>85</v>
      </c>
      <c r="F53" s="104" t="s">
        <v>51</v>
      </c>
      <c r="G53" s="105">
        <f>G54+G58</f>
        <v>126500</v>
      </c>
    </row>
    <row r="54" spans="1:7" s="8" customFormat="1" ht="32.25" customHeight="1">
      <c r="A54" s="10" t="s">
        <v>6</v>
      </c>
      <c r="B54" s="102" t="s">
        <v>0</v>
      </c>
      <c r="C54" s="102" t="s">
        <v>53</v>
      </c>
      <c r="D54" s="103" t="s">
        <v>54</v>
      </c>
      <c r="E54" s="103" t="s">
        <v>85</v>
      </c>
      <c r="F54" s="104" t="s">
        <v>58</v>
      </c>
      <c r="G54" s="105">
        <f>G55</f>
        <v>118742.4</v>
      </c>
    </row>
    <row r="55" spans="1:7" s="8" customFormat="1" ht="15" customHeight="1">
      <c r="A55" s="10" t="s">
        <v>7</v>
      </c>
      <c r="B55" s="102" t="s">
        <v>0</v>
      </c>
      <c r="C55" s="102" t="s">
        <v>53</v>
      </c>
      <c r="D55" s="103" t="s">
        <v>54</v>
      </c>
      <c r="E55" s="103" t="s">
        <v>85</v>
      </c>
      <c r="F55" s="104" t="s">
        <v>72</v>
      </c>
      <c r="G55" s="105">
        <f>G56+G57</f>
        <v>118742.4</v>
      </c>
    </row>
    <row r="56" spans="1:7" s="8" customFormat="1" ht="15" customHeight="1">
      <c r="A56" s="10" t="s">
        <v>8</v>
      </c>
      <c r="B56" s="102" t="s">
        <v>0</v>
      </c>
      <c r="C56" s="102" t="s">
        <v>53</v>
      </c>
      <c r="D56" s="103" t="s">
        <v>54</v>
      </c>
      <c r="E56" s="103" t="s">
        <v>85</v>
      </c>
      <c r="F56" s="104" t="s">
        <v>73</v>
      </c>
      <c r="G56" s="105">
        <v>91200</v>
      </c>
    </row>
    <row r="57" spans="1:7" s="8" customFormat="1" ht="33.75" customHeight="1">
      <c r="A57" s="21" t="s">
        <v>10</v>
      </c>
      <c r="B57" s="106" t="s">
        <v>0</v>
      </c>
      <c r="C57" s="106" t="s">
        <v>53</v>
      </c>
      <c r="D57" s="107" t="s">
        <v>54</v>
      </c>
      <c r="E57" s="107" t="s">
        <v>85</v>
      </c>
      <c r="F57" s="108" t="s">
        <v>75</v>
      </c>
      <c r="G57" s="109">
        <v>27542.4</v>
      </c>
    </row>
    <row r="58" spans="1:7" s="8" customFormat="1" ht="27" customHeight="1">
      <c r="A58" s="10" t="s">
        <v>11</v>
      </c>
      <c r="B58" s="102" t="s">
        <v>0</v>
      </c>
      <c r="C58" s="102" t="s">
        <v>53</v>
      </c>
      <c r="D58" s="103" t="s">
        <v>54</v>
      </c>
      <c r="E58" s="103" t="s">
        <v>85</v>
      </c>
      <c r="F58" s="104" t="s">
        <v>76</v>
      </c>
      <c r="G58" s="105">
        <f>G59</f>
        <v>7757.6</v>
      </c>
    </row>
    <row r="59" spans="1:7" s="8" customFormat="1" ht="21.75" customHeight="1">
      <c r="A59" s="10" t="s">
        <v>12</v>
      </c>
      <c r="B59" s="102" t="s">
        <v>0</v>
      </c>
      <c r="C59" s="102" t="s">
        <v>53</v>
      </c>
      <c r="D59" s="103" t="s">
        <v>54</v>
      </c>
      <c r="E59" s="103" t="s">
        <v>85</v>
      </c>
      <c r="F59" s="104" t="s">
        <v>55</v>
      </c>
      <c r="G59" s="105">
        <f>G60</f>
        <v>7757.6</v>
      </c>
    </row>
    <row r="60" spans="1:7" s="8" customFormat="1" ht="15" customHeight="1" thickBot="1">
      <c r="A60" s="10" t="s">
        <v>14</v>
      </c>
      <c r="B60" s="102" t="s">
        <v>0</v>
      </c>
      <c r="C60" s="102" t="s">
        <v>53</v>
      </c>
      <c r="D60" s="103" t="s">
        <v>54</v>
      </c>
      <c r="E60" s="103" t="s">
        <v>85</v>
      </c>
      <c r="F60" s="104" t="s">
        <v>78</v>
      </c>
      <c r="G60" s="105">
        <v>7757.6</v>
      </c>
    </row>
    <row r="61" spans="1:8" s="7" customFormat="1" ht="15.75" customHeight="1" thickBot="1">
      <c r="A61" s="16" t="s">
        <v>25</v>
      </c>
      <c r="B61" s="17" t="s">
        <v>0</v>
      </c>
      <c r="C61" s="17" t="s">
        <v>54</v>
      </c>
      <c r="D61" s="18" t="s">
        <v>50</v>
      </c>
      <c r="E61" s="18" t="s">
        <v>69</v>
      </c>
      <c r="F61" s="19" t="s">
        <v>51</v>
      </c>
      <c r="G61" s="20">
        <f aca="true" t="shared" si="0" ref="G61:G66">G62</f>
        <v>10000</v>
      </c>
      <c r="H61" s="41"/>
    </row>
    <row r="62" spans="1:8" ht="21" customHeight="1">
      <c r="A62" s="15" t="s">
        <v>26</v>
      </c>
      <c r="B62" s="95" t="s">
        <v>0</v>
      </c>
      <c r="C62" s="95" t="s">
        <v>54</v>
      </c>
      <c r="D62" s="82" t="s">
        <v>86</v>
      </c>
      <c r="E62" s="82" t="s">
        <v>69</v>
      </c>
      <c r="F62" s="96" t="s">
        <v>51</v>
      </c>
      <c r="G62" s="99">
        <f t="shared" si="0"/>
        <v>10000</v>
      </c>
      <c r="H62" s="8"/>
    </row>
    <row r="63" spans="1:8" ht="21" customHeight="1">
      <c r="A63" s="9" t="s">
        <v>27</v>
      </c>
      <c r="B63" s="84" t="s">
        <v>0</v>
      </c>
      <c r="C63" s="84" t="s">
        <v>54</v>
      </c>
      <c r="D63" s="85" t="s">
        <v>86</v>
      </c>
      <c r="E63" s="85" t="s">
        <v>87</v>
      </c>
      <c r="F63" s="86" t="s">
        <v>51</v>
      </c>
      <c r="G63" s="98">
        <f t="shared" si="0"/>
        <v>10000</v>
      </c>
      <c r="H63" s="8"/>
    </row>
    <row r="64" spans="1:8" ht="21" customHeight="1">
      <c r="A64" s="9" t="s">
        <v>28</v>
      </c>
      <c r="B64" s="84" t="s">
        <v>0</v>
      </c>
      <c r="C64" s="84" t="s">
        <v>54</v>
      </c>
      <c r="D64" s="85" t="s">
        <v>86</v>
      </c>
      <c r="E64" s="85" t="s">
        <v>88</v>
      </c>
      <c r="F64" s="86" t="s">
        <v>51</v>
      </c>
      <c r="G64" s="98">
        <f t="shared" si="0"/>
        <v>10000</v>
      </c>
      <c r="H64" s="8"/>
    </row>
    <row r="65" spans="1:8" ht="21.75" customHeight="1">
      <c r="A65" s="9" t="s">
        <v>11</v>
      </c>
      <c r="B65" s="84" t="s">
        <v>0</v>
      </c>
      <c r="C65" s="84" t="s">
        <v>54</v>
      </c>
      <c r="D65" s="85" t="s">
        <v>86</v>
      </c>
      <c r="E65" s="85" t="s">
        <v>88</v>
      </c>
      <c r="F65" s="86" t="s">
        <v>76</v>
      </c>
      <c r="G65" s="98">
        <f t="shared" si="0"/>
        <v>10000</v>
      </c>
      <c r="H65" s="8"/>
    </row>
    <row r="66" spans="1:8" ht="21" customHeight="1">
      <c r="A66" s="9" t="s">
        <v>12</v>
      </c>
      <c r="B66" s="84" t="s">
        <v>0</v>
      </c>
      <c r="C66" s="84" t="s">
        <v>54</v>
      </c>
      <c r="D66" s="85" t="s">
        <v>86</v>
      </c>
      <c r="E66" s="85" t="s">
        <v>88</v>
      </c>
      <c r="F66" s="86" t="s">
        <v>55</v>
      </c>
      <c r="G66" s="98">
        <f t="shared" si="0"/>
        <v>10000</v>
      </c>
      <c r="H66" s="8"/>
    </row>
    <row r="67" spans="1:8" ht="18" customHeight="1" thickBot="1">
      <c r="A67" s="11" t="s">
        <v>14</v>
      </c>
      <c r="B67" s="110" t="s">
        <v>0</v>
      </c>
      <c r="C67" s="110" t="s">
        <v>54</v>
      </c>
      <c r="D67" s="111" t="s">
        <v>86</v>
      </c>
      <c r="E67" s="111" t="s">
        <v>88</v>
      </c>
      <c r="F67" s="112" t="s">
        <v>78</v>
      </c>
      <c r="G67" s="113">
        <v>10000</v>
      </c>
      <c r="H67" s="8"/>
    </row>
    <row r="68" spans="1:8" s="7" customFormat="1" ht="16.5" customHeight="1" thickBot="1">
      <c r="A68" s="16" t="s">
        <v>29</v>
      </c>
      <c r="B68" s="17" t="s">
        <v>0</v>
      </c>
      <c r="C68" s="17" t="s">
        <v>60</v>
      </c>
      <c r="D68" s="18" t="s">
        <v>50</v>
      </c>
      <c r="E68" s="18" t="s">
        <v>69</v>
      </c>
      <c r="F68" s="19" t="s">
        <v>51</v>
      </c>
      <c r="G68" s="150">
        <f>G69+G74</f>
        <v>1318982.93</v>
      </c>
      <c r="H68" s="41"/>
    </row>
    <row r="69" spans="1:8" ht="15.75" customHeight="1">
      <c r="A69" s="15" t="s">
        <v>30</v>
      </c>
      <c r="B69" s="95" t="s">
        <v>0</v>
      </c>
      <c r="C69" s="95" t="s">
        <v>60</v>
      </c>
      <c r="D69" s="82" t="s">
        <v>86</v>
      </c>
      <c r="E69" s="82" t="s">
        <v>69</v>
      </c>
      <c r="F69" s="96" t="s">
        <v>51</v>
      </c>
      <c r="G69" s="151">
        <f>G70</f>
        <v>949197.82</v>
      </c>
      <c r="H69" s="8"/>
    </row>
    <row r="70" spans="1:8" ht="17.25" customHeight="1">
      <c r="A70" s="9" t="s">
        <v>31</v>
      </c>
      <c r="B70" s="84" t="s">
        <v>0</v>
      </c>
      <c r="C70" s="84" t="s">
        <v>60</v>
      </c>
      <c r="D70" s="85" t="s">
        <v>86</v>
      </c>
      <c r="E70" s="85" t="s">
        <v>89</v>
      </c>
      <c r="F70" s="86" t="s">
        <v>51</v>
      </c>
      <c r="G70" s="152">
        <f>G71</f>
        <v>949197.82</v>
      </c>
      <c r="H70" s="8"/>
    </row>
    <row r="71" spans="1:7" s="8" customFormat="1" ht="23.25" customHeight="1">
      <c r="A71" s="10" t="s">
        <v>11</v>
      </c>
      <c r="B71" s="102" t="s">
        <v>0</v>
      </c>
      <c r="C71" s="102" t="s">
        <v>60</v>
      </c>
      <c r="D71" s="103" t="s">
        <v>86</v>
      </c>
      <c r="E71" s="103" t="s">
        <v>89</v>
      </c>
      <c r="F71" s="104" t="s">
        <v>76</v>
      </c>
      <c r="G71" s="152">
        <f>G72</f>
        <v>949197.82</v>
      </c>
    </row>
    <row r="72" spans="1:7" s="8" customFormat="1" ht="21" customHeight="1">
      <c r="A72" s="10" t="s">
        <v>12</v>
      </c>
      <c r="B72" s="102" t="s">
        <v>0</v>
      </c>
      <c r="C72" s="102" t="s">
        <v>60</v>
      </c>
      <c r="D72" s="103" t="s">
        <v>86</v>
      </c>
      <c r="E72" s="103" t="s">
        <v>89</v>
      </c>
      <c r="F72" s="104" t="s">
        <v>55</v>
      </c>
      <c r="G72" s="152">
        <f>G73</f>
        <v>949197.82</v>
      </c>
    </row>
    <row r="73" spans="1:7" s="8" customFormat="1" ht="21" customHeight="1">
      <c r="A73" s="21" t="s">
        <v>14</v>
      </c>
      <c r="B73" s="106" t="s">
        <v>0</v>
      </c>
      <c r="C73" s="106" t="s">
        <v>60</v>
      </c>
      <c r="D73" s="107" t="s">
        <v>86</v>
      </c>
      <c r="E73" s="107" t="s">
        <v>89</v>
      </c>
      <c r="F73" s="108" t="s">
        <v>78</v>
      </c>
      <c r="G73" s="153">
        <f>1318982.93-369785.11</f>
        <v>949197.82</v>
      </c>
    </row>
    <row r="74" spans="1:7" s="8" customFormat="1" ht="21" customHeight="1">
      <c r="A74" s="103" t="s">
        <v>392</v>
      </c>
      <c r="B74" s="106" t="s">
        <v>0</v>
      </c>
      <c r="C74" s="106" t="s">
        <v>60</v>
      </c>
      <c r="D74" s="107" t="s">
        <v>86</v>
      </c>
      <c r="E74" s="107" t="s">
        <v>89</v>
      </c>
      <c r="F74" s="103" t="s">
        <v>51</v>
      </c>
      <c r="G74" s="154">
        <v>369785.11</v>
      </c>
    </row>
    <row r="75" spans="1:7" s="8" customFormat="1" ht="21" customHeight="1">
      <c r="A75" s="103" t="s">
        <v>393</v>
      </c>
      <c r="B75" s="106" t="s">
        <v>0</v>
      </c>
      <c r="C75" s="106" t="s">
        <v>60</v>
      </c>
      <c r="D75" s="107" t="s">
        <v>86</v>
      </c>
      <c r="E75" s="107" t="s">
        <v>89</v>
      </c>
      <c r="F75" s="103" t="s">
        <v>80</v>
      </c>
      <c r="G75" s="154">
        <v>369785.11</v>
      </c>
    </row>
    <row r="76" spans="1:7" s="8" customFormat="1" ht="13.5" customHeight="1">
      <c r="A76" s="149" t="s">
        <v>393</v>
      </c>
      <c r="B76" s="106" t="s">
        <v>0</v>
      </c>
      <c r="C76" s="106" t="s">
        <v>60</v>
      </c>
      <c r="D76" s="107" t="s">
        <v>86</v>
      </c>
      <c r="E76" s="107" t="s">
        <v>89</v>
      </c>
      <c r="F76" s="155">
        <v>853</v>
      </c>
      <c r="G76" s="154">
        <v>369785.11</v>
      </c>
    </row>
    <row r="77" spans="1:8" s="7" customFormat="1" ht="16.5" customHeight="1" thickBot="1">
      <c r="A77" s="144" t="s">
        <v>32</v>
      </c>
      <c r="B77" s="145" t="s">
        <v>0</v>
      </c>
      <c r="C77" s="145" t="s">
        <v>63</v>
      </c>
      <c r="D77" s="146" t="s">
        <v>50</v>
      </c>
      <c r="E77" s="146" t="s">
        <v>69</v>
      </c>
      <c r="F77" s="147" t="s">
        <v>51</v>
      </c>
      <c r="G77" s="177">
        <f>G78</f>
        <v>90000</v>
      </c>
      <c r="H77" s="41"/>
    </row>
    <row r="78" spans="1:8" ht="16.5" customHeight="1">
      <c r="A78" s="114" t="s">
        <v>33</v>
      </c>
      <c r="B78" s="115" t="s">
        <v>0</v>
      </c>
      <c r="C78" s="115" t="s">
        <v>63</v>
      </c>
      <c r="D78" s="116" t="s">
        <v>54</v>
      </c>
      <c r="E78" s="116" t="s">
        <v>69</v>
      </c>
      <c r="F78" s="117" t="s">
        <v>51</v>
      </c>
      <c r="G78" s="97">
        <f>G79+G83</f>
        <v>90000</v>
      </c>
      <c r="H78" s="8"/>
    </row>
    <row r="79" spans="1:9" ht="15.75" customHeight="1">
      <c r="A79" s="118" t="s">
        <v>34</v>
      </c>
      <c r="B79" s="84" t="s">
        <v>0</v>
      </c>
      <c r="C79" s="84" t="s">
        <v>63</v>
      </c>
      <c r="D79" s="85" t="s">
        <v>54</v>
      </c>
      <c r="E79" s="85" t="s">
        <v>90</v>
      </c>
      <c r="F79" s="86" t="s">
        <v>51</v>
      </c>
      <c r="G79" s="98">
        <f>G80</f>
        <v>80000</v>
      </c>
      <c r="H79" s="119"/>
      <c r="I79" s="55"/>
    </row>
    <row r="80" spans="1:8" ht="21" customHeight="1">
      <c r="A80" s="118" t="s">
        <v>11</v>
      </c>
      <c r="B80" s="84" t="s">
        <v>0</v>
      </c>
      <c r="C80" s="84" t="s">
        <v>63</v>
      </c>
      <c r="D80" s="85" t="s">
        <v>54</v>
      </c>
      <c r="E80" s="85" t="s">
        <v>90</v>
      </c>
      <c r="F80" s="86" t="s">
        <v>76</v>
      </c>
      <c r="G80" s="98">
        <f>G81</f>
        <v>80000</v>
      </c>
      <c r="H80" s="8"/>
    </row>
    <row r="81" spans="1:8" ht="22.5" customHeight="1">
      <c r="A81" s="118" t="s">
        <v>12</v>
      </c>
      <c r="B81" s="84" t="s">
        <v>0</v>
      </c>
      <c r="C81" s="84" t="s">
        <v>63</v>
      </c>
      <c r="D81" s="85" t="s">
        <v>54</v>
      </c>
      <c r="E81" s="85" t="s">
        <v>90</v>
      </c>
      <c r="F81" s="86" t="s">
        <v>55</v>
      </c>
      <c r="G81" s="98">
        <f>G82</f>
        <v>80000</v>
      </c>
      <c r="H81" s="8"/>
    </row>
    <row r="82" spans="1:8" ht="15" customHeight="1">
      <c r="A82" s="118" t="s">
        <v>14</v>
      </c>
      <c r="B82" s="84" t="s">
        <v>0</v>
      </c>
      <c r="C82" s="84" t="s">
        <v>63</v>
      </c>
      <c r="D82" s="85" t="s">
        <v>54</v>
      </c>
      <c r="E82" s="85" t="s">
        <v>90</v>
      </c>
      <c r="F82" s="86" t="s">
        <v>78</v>
      </c>
      <c r="G82" s="98">
        <v>80000</v>
      </c>
      <c r="H82" s="8"/>
    </row>
    <row r="83" spans="1:8" ht="13.5" customHeight="1">
      <c r="A83" s="118" t="s">
        <v>35</v>
      </c>
      <c r="B83" s="84" t="s">
        <v>0</v>
      </c>
      <c r="C83" s="84" t="s">
        <v>63</v>
      </c>
      <c r="D83" s="85" t="s">
        <v>54</v>
      </c>
      <c r="E83" s="85" t="s">
        <v>91</v>
      </c>
      <c r="F83" s="86" t="s">
        <v>51</v>
      </c>
      <c r="G83" s="98">
        <f>G84</f>
        <v>10000</v>
      </c>
      <c r="H83" s="8"/>
    </row>
    <row r="84" spans="1:8" ht="21" customHeight="1">
      <c r="A84" s="118" t="s">
        <v>11</v>
      </c>
      <c r="B84" s="84" t="s">
        <v>0</v>
      </c>
      <c r="C84" s="84" t="s">
        <v>63</v>
      </c>
      <c r="D84" s="85" t="s">
        <v>54</v>
      </c>
      <c r="E84" s="85" t="s">
        <v>91</v>
      </c>
      <c r="F84" s="86" t="s">
        <v>76</v>
      </c>
      <c r="G84" s="98">
        <f>G85</f>
        <v>10000</v>
      </c>
      <c r="H84" s="8"/>
    </row>
    <row r="85" spans="1:8" ht="21.75" customHeight="1">
      <c r="A85" s="118" t="s">
        <v>12</v>
      </c>
      <c r="B85" s="84" t="s">
        <v>0</v>
      </c>
      <c r="C85" s="84" t="s">
        <v>63</v>
      </c>
      <c r="D85" s="85" t="s">
        <v>54</v>
      </c>
      <c r="E85" s="85" t="s">
        <v>91</v>
      </c>
      <c r="F85" s="86" t="s">
        <v>55</v>
      </c>
      <c r="G85" s="98">
        <f>G86</f>
        <v>10000</v>
      </c>
      <c r="H85" s="8"/>
    </row>
    <row r="86" spans="1:8" ht="15.75" customHeight="1" thickBot="1">
      <c r="A86" s="120" t="s">
        <v>14</v>
      </c>
      <c r="B86" s="121" t="s">
        <v>0</v>
      </c>
      <c r="C86" s="121" t="s">
        <v>63</v>
      </c>
      <c r="D86" s="122" t="s">
        <v>54</v>
      </c>
      <c r="E86" s="122" t="s">
        <v>91</v>
      </c>
      <c r="F86" s="123" t="s">
        <v>78</v>
      </c>
      <c r="G86" s="101">
        <v>10000</v>
      </c>
      <c r="H86" s="8"/>
    </row>
    <row r="87" spans="1:8" s="7" customFormat="1" ht="15" customHeight="1" thickBot="1">
      <c r="A87" s="16" t="s">
        <v>36</v>
      </c>
      <c r="B87" s="17" t="s">
        <v>0</v>
      </c>
      <c r="C87" s="17" t="s">
        <v>59</v>
      </c>
      <c r="D87" s="18" t="s">
        <v>50</v>
      </c>
      <c r="E87" s="18" t="s">
        <v>69</v>
      </c>
      <c r="F87" s="19" t="s">
        <v>51</v>
      </c>
      <c r="G87" s="20">
        <f>G88+G102</f>
        <v>783835.56</v>
      </c>
      <c r="H87" s="41"/>
    </row>
    <row r="88" spans="1:8" ht="14.25" customHeight="1">
      <c r="A88" s="15" t="s">
        <v>37</v>
      </c>
      <c r="B88" s="115" t="s">
        <v>0</v>
      </c>
      <c r="C88" s="115" t="s">
        <v>59</v>
      </c>
      <c r="D88" s="116" t="s">
        <v>52</v>
      </c>
      <c r="E88" s="116" t="s">
        <v>69</v>
      </c>
      <c r="F88" s="124" t="s">
        <v>51</v>
      </c>
      <c r="G88" s="97">
        <f>G89+G93+G97</f>
        <v>763835.56</v>
      </c>
      <c r="H88" s="8"/>
    </row>
    <row r="89" spans="1:7" s="130" customFormat="1" ht="30">
      <c r="A89" s="125" t="s">
        <v>379</v>
      </c>
      <c r="B89" s="126" t="s">
        <v>0</v>
      </c>
      <c r="C89" s="126" t="s">
        <v>59</v>
      </c>
      <c r="D89" s="127" t="s">
        <v>52</v>
      </c>
      <c r="E89" s="127" t="s">
        <v>360</v>
      </c>
      <c r="F89" s="128" t="s">
        <v>51</v>
      </c>
      <c r="G89" s="129">
        <f>G90</f>
        <v>98600</v>
      </c>
    </row>
    <row r="90" spans="1:7" s="130" customFormat="1" ht="20.25">
      <c r="A90" s="125" t="s">
        <v>38</v>
      </c>
      <c r="B90" s="126" t="s">
        <v>0</v>
      </c>
      <c r="C90" s="126" t="s">
        <v>59</v>
      </c>
      <c r="D90" s="127" t="s">
        <v>52</v>
      </c>
      <c r="E90" s="127" t="s">
        <v>360</v>
      </c>
      <c r="F90" s="128" t="s">
        <v>92</v>
      </c>
      <c r="G90" s="129">
        <f>G91</f>
        <v>98600</v>
      </c>
    </row>
    <row r="91" spans="1:7" s="130" customFormat="1" ht="12.75">
      <c r="A91" s="125" t="s">
        <v>39</v>
      </c>
      <c r="B91" s="126" t="s">
        <v>0</v>
      </c>
      <c r="C91" s="126" t="s">
        <v>59</v>
      </c>
      <c r="D91" s="127" t="s">
        <v>52</v>
      </c>
      <c r="E91" s="127" t="s">
        <v>360</v>
      </c>
      <c r="F91" s="128" t="s">
        <v>93</v>
      </c>
      <c r="G91" s="129">
        <f>G92</f>
        <v>98600</v>
      </c>
    </row>
    <row r="92" spans="1:7" s="130" customFormat="1" ht="30">
      <c r="A92" s="125" t="s">
        <v>40</v>
      </c>
      <c r="B92" s="126" t="s">
        <v>0</v>
      </c>
      <c r="C92" s="126" t="s">
        <v>59</v>
      </c>
      <c r="D92" s="127" t="s">
        <v>52</v>
      </c>
      <c r="E92" s="127" t="s">
        <v>360</v>
      </c>
      <c r="F92" s="128" t="s">
        <v>94</v>
      </c>
      <c r="G92" s="129">
        <v>98600</v>
      </c>
    </row>
    <row r="93" spans="1:9" ht="34.5" customHeight="1">
      <c r="A93" s="118" t="s">
        <v>379</v>
      </c>
      <c r="B93" s="84" t="s">
        <v>0</v>
      </c>
      <c r="C93" s="84" t="s">
        <v>59</v>
      </c>
      <c r="D93" s="85" t="s">
        <v>52</v>
      </c>
      <c r="E93" s="85" t="s">
        <v>361</v>
      </c>
      <c r="F93" s="131" t="s">
        <v>51</v>
      </c>
      <c r="G93" s="98">
        <f>G94</f>
        <v>24650</v>
      </c>
      <c r="H93" s="55"/>
      <c r="I93" s="55"/>
    </row>
    <row r="94" spans="1:9" ht="24.75" customHeight="1">
      <c r="A94" s="118" t="s">
        <v>38</v>
      </c>
      <c r="B94" s="84" t="s">
        <v>0</v>
      </c>
      <c r="C94" s="84" t="s">
        <v>59</v>
      </c>
      <c r="D94" s="85" t="s">
        <v>52</v>
      </c>
      <c r="E94" s="85" t="s">
        <v>361</v>
      </c>
      <c r="F94" s="131" t="s">
        <v>92</v>
      </c>
      <c r="G94" s="98">
        <f>G95</f>
        <v>24650</v>
      </c>
      <c r="H94" s="55"/>
      <c r="I94" s="55"/>
    </row>
    <row r="95" spans="1:9" ht="15.75" customHeight="1">
      <c r="A95" s="118" t="s">
        <v>39</v>
      </c>
      <c r="B95" s="84" t="s">
        <v>0</v>
      </c>
      <c r="C95" s="84" t="s">
        <v>59</v>
      </c>
      <c r="D95" s="85" t="s">
        <v>52</v>
      </c>
      <c r="E95" s="85" t="s">
        <v>361</v>
      </c>
      <c r="F95" s="131" t="s">
        <v>93</v>
      </c>
      <c r="G95" s="98">
        <f>G96</f>
        <v>24650</v>
      </c>
      <c r="H95" s="55"/>
      <c r="I95" s="55"/>
    </row>
    <row r="96" spans="1:9" ht="33" customHeight="1">
      <c r="A96" s="118" t="s">
        <v>40</v>
      </c>
      <c r="B96" s="84" t="s">
        <v>0</v>
      </c>
      <c r="C96" s="84" t="s">
        <v>59</v>
      </c>
      <c r="D96" s="85" t="s">
        <v>52</v>
      </c>
      <c r="E96" s="85" t="s">
        <v>361</v>
      </c>
      <c r="F96" s="131" t="s">
        <v>94</v>
      </c>
      <c r="G96" s="98">
        <v>24650</v>
      </c>
      <c r="H96" s="55"/>
      <c r="I96" s="55"/>
    </row>
    <row r="97" spans="1:8" ht="18" customHeight="1">
      <c r="A97" s="9" t="s">
        <v>41</v>
      </c>
      <c r="B97" s="84" t="s">
        <v>0</v>
      </c>
      <c r="C97" s="84" t="s">
        <v>59</v>
      </c>
      <c r="D97" s="85" t="s">
        <v>52</v>
      </c>
      <c r="E97" s="85" t="s">
        <v>95</v>
      </c>
      <c r="F97" s="131" t="s">
        <v>51</v>
      </c>
      <c r="G97" s="98">
        <f>G98</f>
        <v>640585.56</v>
      </c>
      <c r="H97" s="8"/>
    </row>
    <row r="98" spans="1:8" ht="16.5" customHeight="1">
      <c r="A98" s="9" t="s">
        <v>41</v>
      </c>
      <c r="B98" s="84" t="s">
        <v>0</v>
      </c>
      <c r="C98" s="84" t="s">
        <v>59</v>
      </c>
      <c r="D98" s="85" t="s">
        <v>52</v>
      </c>
      <c r="E98" s="85" t="s">
        <v>96</v>
      </c>
      <c r="F98" s="131" t="s">
        <v>51</v>
      </c>
      <c r="G98" s="98">
        <f>G99</f>
        <v>640585.56</v>
      </c>
      <c r="H98" s="8"/>
    </row>
    <row r="99" spans="1:8" ht="23.25" customHeight="1">
      <c r="A99" s="9" t="s">
        <v>38</v>
      </c>
      <c r="B99" s="84" t="s">
        <v>0</v>
      </c>
      <c r="C99" s="84" t="s">
        <v>59</v>
      </c>
      <c r="D99" s="85" t="s">
        <v>52</v>
      </c>
      <c r="E99" s="85" t="s">
        <v>96</v>
      </c>
      <c r="F99" s="131" t="s">
        <v>92</v>
      </c>
      <c r="G99" s="98">
        <f>G100</f>
        <v>640585.56</v>
      </c>
      <c r="H99" s="8"/>
    </row>
    <row r="100" spans="1:8" ht="17.25" customHeight="1">
      <c r="A100" s="9" t="s">
        <v>39</v>
      </c>
      <c r="B100" s="84" t="s">
        <v>0</v>
      </c>
      <c r="C100" s="84" t="s">
        <v>59</v>
      </c>
      <c r="D100" s="85" t="s">
        <v>52</v>
      </c>
      <c r="E100" s="85" t="s">
        <v>96</v>
      </c>
      <c r="F100" s="131" t="s">
        <v>93</v>
      </c>
      <c r="G100" s="98">
        <f>G101</f>
        <v>640585.56</v>
      </c>
      <c r="H100" s="8"/>
    </row>
    <row r="101" spans="1:8" ht="34.5" customHeight="1">
      <c r="A101" s="9" t="s">
        <v>40</v>
      </c>
      <c r="B101" s="84" t="s">
        <v>0</v>
      </c>
      <c r="C101" s="84" t="s">
        <v>59</v>
      </c>
      <c r="D101" s="85" t="s">
        <v>52</v>
      </c>
      <c r="E101" s="85" t="s">
        <v>96</v>
      </c>
      <c r="F101" s="131" t="s">
        <v>94</v>
      </c>
      <c r="G101" s="105">
        <v>640585.56</v>
      </c>
      <c r="H101" s="40"/>
    </row>
    <row r="102" spans="1:8" ht="17.25" customHeight="1">
      <c r="A102" s="9" t="s">
        <v>42</v>
      </c>
      <c r="B102" s="95" t="s">
        <v>0</v>
      </c>
      <c r="C102" s="95" t="s">
        <v>59</v>
      </c>
      <c r="D102" s="82" t="s">
        <v>60</v>
      </c>
      <c r="E102" s="82" t="s">
        <v>69</v>
      </c>
      <c r="F102" s="132" t="s">
        <v>51</v>
      </c>
      <c r="G102" s="99">
        <f>G103</f>
        <v>20000</v>
      </c>
      <c r="H102" s="8"/>
    </row>
    <row r="103" spans="1:8" ht="16.5" customHeight="1">
      <c r="A103" s="9" t="s">
        <v>43</v>
      </c>
      <c r="B103" s="95" t="s">
        <v>0</v>
      </c>
      <c r="C103" s="95" t="s">
        <v>59</v>
      </c>
      <c r="D103" s="82" t="s">
        <v>60</v>
      </c>
      <c r="E103" s="82" t="s">
        <v>97</v>
      </c>
      <c r="F103" s="132" t="s">
        <v>51</v>
      </c>
      <c r="G103" s="99">
        <f>G104</f>
        <v>20000</v>
      </c>
      <c r="H103" s="8"/>
    </row>
    <row r="104" spans="1:8" ht="22.5" customHeight="1">
      <c r="A104" s="9" t="s">
        <v>11</v>
      </c>
      <c r="B104" s="84" t="s">
        <v>0</v>
      </c>
      <c r="C104" s="84" t="s">
        <v>59</v>
      </c>
      <c r="D104" s="85" t="s">
        <v>60</v>
      </c>
      <c r="E104" s="85" t="s">
        <v>97</v>
      </c>
      <c r="F104" s="131" t="s">
        <v>76</v>
      </c>
      <c r="G104" s="98">
        <f>G105</f>
        <v>20000</v>
      </c>
      <c r="H104" s="8"/>
    </row>
    <row r="105" spans="1:8" ht="21.75" customHeight="1">
      <c r="A105" s="9" t="s">
        <v>12</v>
      </c>
      <c r="B105" s="84" t="s">
        <v>0</v>
      </c>
      <c r="C105" s="84" t="s">
        <v>59</v>
      </c>
      <c r="D105" s="85" t="s">
        <v>60</v>
      </c>
      <c r="E105" s="85" t="s">
        <v>97</v>
      </c>
      <c r="F105" s="131" t="s">
        <v>55</v>
      </c>
      <c r="G105" s="98">
        <f>G106</f>
        <v>20000</v>
      </c>
      <c r="H105" s="8"/>
    </row>
    <row r="106" spans="1:8" ht="15" customHeight="1" thickBot="1">
      <c r="A106" s="11" t="s">
        <v>14</v>
      </c>
      <c r="B106" s="121" t="s">
        <v>0</v>
      </c>
      <c r="C106" s="121" t="s">
        <v>59</v>
      </c>
      <c r="D106" s="122" t="s">
        <v>60</v>
      </c>
      <c r="E106" s="122" t="s">
        <v>97</v>
      </c>
      <c r="F106" s="133" t="s">
        <v>78</v>
      </c>
      <c r="G106" s="134">
        <v>20000</v>
      </c>
      <c r="H106" s="40"/>
    </row>
    <row r="107" spans="1:8" s="7" customFormat="1" ht="18" customHeight="1" thickBot="1">
      <c r="A107" s="16" t="s">
        <v>380</v>
      </c>
      <c r="B107" s="17" t="s">
        <v>0</v>
      </c>
      <c r="C107" s="17" t="s">
        <v>353</v>
      </c>
      <c r="D107" s="18" t="s">
        <v>50</v>
      </c>
      <c r="E107" s="18" t="s">
        <v>69</v>
      </c>
      <c r="F107" s="19" t="s">
        <v>51</v>
      </c>
      <c r="G107" s="20">
        <f>G108</f>
        <v>25000</v>
      </c>
      <c r="H107" s="41"/>
    </row>
    <row r="108" spans="1:8" ht="16.5" customHeight="1">
      <c r="A108" s="15" t="s">
        <v>381</v>
      </c>
      <c r="B108" s="95" t="s">
        <v>0</v>
      </c>
      <c r="C108" s="95" t="s">
        <v>353</v>
      </c>
      <c r="D108" s="82" t="s">
        <v>63</v>
      </c>
      <c r="E108" s="82" t="s">
        <v>69</v>
      </c>
      <c r="F108" s="96" t="s">
        <v>51</v>
      </c>
      <c r="G108" s="135">
        <f>G109</f>
        <v>25000</v>
      </c>
      <c r="H108" s="8"/>
    </row>
    <row r="109" spans="1:8" ht="21" customHeight="1">
      <c r="A109" s="9" t="s">
        <v>383</v>
      </c>
      <c r="B109" s="84" t="s">
        <v>0</v>
      </c>
      <c r="C109" s="84" t="s">
        <v>353</v>
      </c>
      <c r="D109" s="85" t="s">
        <v>63</v>
      </c>
      <c r="E109" s="85" t="s">
        <v>382</v>
      </c>
      <c r="F109" s="86" t="s">
        <v>51</v>
      </c>
      <c r="G109" s="136">
        <f>G111</f>
        <v>25000</v>
      </c>
      <c r="H109" s="8"/>
    </row>
    <row r="110" spans="1:8" ht="21.75" customHeight="1">
      <c r="A110" s="9" t="s">
        <v>11</v>
      </c>
      <c r="B110" s="84" t="s">
        <v>0</v>
      </c>
      <c r="C110" s="84" t="s">
        <v>353</v>
      </c>
      <c r="D110" s="85" t="s">
        <v>63</v>
      </c>
      <c r="E110" s="85" t="s">
        <v>382</v>
      </c>
      <c r="F110" s="86" t="s">
        <v>76</v>
      </c>
      <c r="G110" s="136">
        <f>G111</f>
        <v>25000</v>
      </c>
      <c r="H110" s="8"/>
    </row>
    <row r="111" spans="1:8" ht="20.25" customHeight="1">
      <c r="A111" s="9" t="s">
        <v>12</v>
      </c>
      <c r="B111" s="84" t="s">
        <v>0</v>
      </c>
      <c r="C111" s="84" t="s">
        <v>353</v>
      </c>
      <c r="D111" s="85" t="s">
        <v>63</v>
      </c>
      <c r="E111" s="85" t="s">
        <v>382</v>
      </c>
      <c r="F111" s="86" t="s">
        <v>55</v>
      </c>
      <c r="G111" s="136">
        <f>G112</f>
        <v>25000</v>
      </c>
      <c r="H111" s="8"/>
    </row>
    <row r="112" spans="1:8" ht="15" customHeight="1" thickBot="1">
      <c r="A112" s="9" t="s">
        <v>14</v>
      </c>
      <c r="B112" s="84" t="s">
        <v>0</v>
      </c>
      <c r="C112" s="84" t="s">
        <v>353</v>
      </c>
      <c r="D112" s="85" t="s">
        <v>63</v>
      </c>
      <c r="E112" s="85" t="s">
        <v>382</v>
      </c>
      <c r="F112" s="86" t="s">
        <v>78</v>
      </c>
      <c r="G112" s="136">
        <v>25000</v>
      </c>
      <c r="H112" s="8"/>
    </row>
    <row r="113" spans="1:8" s="7" customFormat="1" ht="17.25" customHeight="1" thickBot="1">
      <c r="A113" s="16" t="s">
        <v>44</v>
      </c>
      <c r="B113" s="17" t="s">
        <v>0</v>
      </c>
      <c r="C113" s="17" t="s">
        <v>61</v>
      </c>
      <c r="D113" s="18" t="s">
        <v>50</v>
      </c>
      <c r="E113" s="18" t="s">
        <v>69</v>
      </c>
      <c r="F113" s="19" t="s">
        <v>51</v>
      </c>
      <c r="G113" s="20">
        <f>G114</f>
        <v>5000</v>
      </c>
      <c r="H113" s="41"/>
    </row>
    <row r="114" spans="1:8" ht="16.5" customHeight="1">
      <c r="A114" s="15" t="s">
        <v>45</v>
      </c>
      <c r="B114" s="95" t="s">
        <v>0</v>
      </c>
      <c r="C114" s="95" t="s">
        <v>61</v>
      </c>
      <c r="D114" s="82" t="s">
        <v>52</v>
      </c>
      <c r="E114" s="82" t="s">
        <v>69</v>
      </c>
      <c r="F114" s="96" t="s">
        <v>51</v>
      </c>
      <c r="G114" s="99">
        <f>G115</f>
        <v>5000</v>
      </c>
      <c r="H114" s="8"/>
    </row>
    <row r="115" spans="1:8" ht="14.25" customHeight="1">
      <c r="A115" s="9" t="s">
        <v>46</v>
      </c>
      <c r="B115" s="84" t="s">
        <v>0</v>
      </c>
      <c r="C115" s="84" t="s">
        <v>61</v>
      </c>
      <c r="D115" s="85" t="s">
        <v>52</v>
      </c>
      <c r="E115" s="85" t="s">
        <v>98</v>
      </c>
      <c r="F115" s="86" t="s">
        <v>51</v>
      </c>
      <c r="G115" s="98">
        <f>G116</f>
        <v>5000</v>
      </c>
      <c r="H115" s="8"/>
    </row>
    <row r="116" spans="1:8" ht="17.25" customHeight="1">
      <c r="A116" s="9" t="s">
        <v>47</v>
      </c>
      <c r="B116" s="84" t="s">
        <v>0</v>
      </c>
      <c r="C116" s="84" t="s">
        <v>61</v>
      </c>
      <c r="D116" s="85" t="s">
        <v>52</v>
      </c>
      <c r="E116" s="85" t="s">
        <v>98</v>
      </c>
      <c r="F116" s="86" t="s">
        <v>99</v>
      </c>
      <c r="G116" s="98">
        <f>G117</f>
        <v>5000</v>
      </c>
      <c r="H116" s="8"/>
    </row>
    <row r="117" spans="1:8" ht="18" customHeight="1" thickBot="1">
      <c r="A117" s="9" t="s">
        <v>48</v>
      </c>
      <c r="B117" s="121" t="s">
        <v>0</v>
      </c>
      <c r="C117" s="121" t="s">
        <v>61</v>
      </c>
      <c r="D117" s="122" t="s">
        <v>52</v>
      </c>
      <c r="E117" s="122" t="s">
        <v>98</v>
      </c>
      <c r="F117" s="123" t="s">
        <v>100</v>
      </c>
      <c r="G117" s="101">
        <v>5000</v>
      </c>
      <c r="H117" s="8"/>
    </row>
    <row r="118" spans="1:8" ht="13.5" thickBot="1">
      <c r="A118" s="170">
        <f>G10+G51+G61+G68+G77+G87+G107+G113</f>
        <v>4461884.34</v>
      </c>
      <c r="B118" s="171"/>
      <c r="C118" s="171"/>
      <c r="D118" s="171"/>
      <c r="E118" s="171"/>
      <c r="F118" s="171"/>
      <c r="G118" s="172"/>
      <c r="H118" s="40"/>
    </row>
    <row r="119" spans="7:8" ht="12.75">
      <c r="G119" s="143"/>
      <c r="H119"/>
    </row>
    <row r="120" ht="12.75">
      <c r="H120"/>
    </row>
    <row r="121" ht="12.75">
      <c r="H121"/>
    </row>
    <row r="122" ht="12.75">
      <c r="G122" s="72"/>
    </row>
    <row r="123" ht="12.75">
      <c r="G123" s="72"/>
    </row>
    <row r="124" ht="12.75">
      <c r="G124" s="72"/>
    </row>
    <row r="125" ht="12.75">
      <c r="G125" s="72"/>
    </row>
  </sheetData>
  <sheetProtection/>
  <mergeCells count="7">
    <mergeCell ref="A1:G1"/>
    <mergeCell ref="A118:G118"/>
    <mergeCell ref="A7:G7"/>
    <mergeCell ref="A5:G5"/>
    <mergeCell ref="A4:G4"/>
    <mergeCell ref="A3:G3"/>
    <mergeCell ref="A2:G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3" sqref="B3:C3"/>
    </sheetView>
  </sheetViews>
  <sheetFormatPr defaultColWidth="9.140625" defaultRowHeight="12.75"/>
  <cols>
    <col min="2" max="2" width="47.57421875" style="0" customWidth="1"/>
  </cols>
  <sheetData>
    <row r="1" spans="2:3" s="2" customFormat="1" ht="12.75" customHeight="1">
      <c r="B1" s="173" t="s">
        <v>306</v>
      </c>
      <c r="C1" s="173"/>
    </row>
    <row r="2" spans="2:3" s="2" customFormat="1" ht="12.75" customHeight="1">
      <c r="B2" s="173" t="s">
        <v>307</v>
      </c>
      <c r="C2" s="173"/>
    </row>
    <row r="3" spans="2:3" s="2" customFormat="1" ht="12.75" customHeight="1">
      <c r="B3" s="174" t="s">
        <v>391</v>
      </c>
      <c r="C3" s="174"/>
    </row>
    <row r="4" spans="2:3" s="2" customFormat="1" ht="12.75" customHeight="1">
      <c r="B4" s="173" t="s">
        <v>300</v>
      </c>
      <c r="C4" s="173"/>
    </row>
    <row r="5" spans="2:3" s="2" customFormat="1" ht="12.75" customHeight="1">
      <c r="B5" s="173" t="s">
        <v>371</v>
      </c>
      <c r="C5" s="173"/>
    </row>
    <row r="6" s="2" customFormat="1" ht="9.75"/>
    <row r="7" spans="1:3" s="2" customFormat="1" ht="12.75">
      <c r="A7" s="158" t="s">
        <v>308</v>
      </c>
      <c r="B7" s="158"/>
      <c r="C7" s="158"/>
    </row>
    <row r="8" spans="1:3" s="2" customFormat="1" ht="12.75">
      <c r="A8" s="158" t="s">
        <v>309</v>
      </c>
      <c r="B8" s="158"/>
      <c r="C8" s="158"/>
    </row>
    <row r="9" spans="1:3" s="2" customFormat="1" ht="12.75">
      <c r="A9" s="158" t="s">
        <v>310</v>
      </c>
      <c r="B9" s="158"/>
      <c r="C9" s="158"/>
    </row>
    <row r="10" spans="1:3" s="2" customFormat="1" ht="12.75">
      <c r="A10" s="158" t="s">
        <v>311</v>
      </c>
      <c r="B10" s="158"/>
      <c r="C10" s="158"/>
    </row>
    <row r="11" s="2" customFormat="1" ht="9.75"/>
    <row r="12" s="2" customFormat="1" ht="9.75">
      <c r="C12" s="2" t="s">
        <v>312</v>
      </c>
    </row>
    <row r="13" spans="1:3" s="2" customFormat="1" ht="9.75">
      <c r="A13" s="68" t="s">
        <v>106</v>
      </c>
      <c r="B13" s="68" t="s">
        <v>301</v>
      </c>
      <c r="C13" s="68" t="s">
        <v>302</v>
      </c>
    </row>
    <row r="14" spans="1:3" s="2" customFormat="1" ht="36" customHeight="1">
      <c r="A14" s="68" t="s">
        <v>123</v>
      </c>
      <c r="B14" s="68" t="s">
        <v>304</v>
      </c>
      <c r="C14" s="80">
        <v>0</v>
      </c>
    </row>
    <row r="15" spans="1:3" s="2" customFormat="1" ht="30">
      <c r="A15" s="68" t="s">
        <v>126</v>
      </c>
      <c r="B15" s="68" t="s">
        <v>358</v>
      </c>
      <c r="C15" s="80">
        <v>0</v>
      </c>
    </row>
    <row r="16" spans="1:3" s="2" customFormat="1" ht="20.25">
      <c r="A16" s="68" t="s">
        <v>303</v>
      </c>
      <c r="B16" s="68" t="s">
        <v>305</v>
      </c>
      <c r="C16" s="80">
        <v>0</v>
      </c>
    </row>
    <row r="17" s="2" customFormat="1" ht="9.75"/>
    <row r="18" s="2" customFormat="1" ht="9.75"/>
    <row r="19" s="2" customFormat="1" ht="9.75"/>
    <row r="20" s="2" customFormat="1" ht="9.75"/>
    <row r="21" s="2" customFormat="1" ht="9.75"/>
    <row r="22" s="2" customFormat="1" ht="9.75"/>
    <row r="23" s="2" customFormat="1" ht="9.75"/>
    <row r="24" s="2" customFormat="1" ht="9.75"/>
    <row r="25" s="2" customFormat="1" ht="9.75"/>
    <row r="26" s="2" customFormat="1" ht="9.75"/>
    <row r="27" s="2" customFormat="1" ht="9.75"/>
    <row r="28" s="2" customFormat="1" ht="9.75"/>
    <row r="29" s="2" customFormat="1" ht="9.75"/>
    <row r="30" s="2" customFormat="1" ht="9.75"/>
    <row r="31" s="2" customFormat="1" ht="9.75"/>
    <row r="32" s="2" customFormat="1" ht="9.75"/>
    <row r="33" s="2" customFormat="1" ht="9.75"/>
    <row r="34" s="2" customFormat="1" ht="9.75"/>
    <row r="35" s="2" customFormat="1" ht="9.75"/>
    <row r="36" s="2" customFormat="1" ht="9.75"/>
    <row r="37" s="2" customFormat="1" ht="9.75"/>
    <row r="38" s="2" customFormat="1" ht="9.75"/>
    <row r="39" s="2" customFormat="1" ht="9.75"/>
    <row r="40" s="2" customFormat="1" ht="9.75"/>
    <row r="41" s="2" customFormat="1" ht="9.75"/>
    <row r="42" s="2" customFormat="1" ht="9.75"/>
    <row r="43" s="2" customFormat="1" ht="9.75"/>
    <row r="44" s="2" customFormat="1" ht="9.75"/>
    <row r="45" s="2" customFormat="1" ht="9.75"/>
    <row r="46" s="2" customFormat="1" ht="9.75"/>
    <row r="47" s="2" customFormat="1" ht="9.75"/>
    <row r="48" s="2" customFormat="1" ht="9.75"/>
    <row r="49" s="2" customFormat="1" ht="9.75"/>
    <row r="50" s="2" customFormat="1" ht="9.75"/>
    <row r="51" s="2" customFormat="1" ht="9.75"/>
    <row r="52" s="2" customFormat="1" ht="9.75"/>
    <row r="53" s="2" customFormat="1" ht="9.75"/>
    <row r="54" s="2" customFormat="1" ht="9.75"/>
    <row r="55" s="2" customFormat="1" ht="9.75"/>
    <row r="56" s="2" customFormat="1" ht="9.75"/>
    <row r="57" s="2" customFormat="1" ht="9.75"/>
    <row r="58" s="2" customFormat="1" ht="9.75"/>
    <row r="59" s="2" customFormat="1" ht="9.75"/>
    <row r="60" s="2" customFormat="1" ht="9.75"/>
    <row r="61" s="2" customFormat="1" ht="9.75"/>
    <row r="62" s="2" customFormat="1" ht="9.75"/>
    <row r="63" s="2" customFormat="1" ht="9.75"/>
    <row r="64" s="2" customFormat="1" ht="9.75"/>
    <row r="65" s="2" customFormat="1" ht="9.75"/>
    <row r="66" s="2" customFormat="1" ht="9.75"/>
    <row r="67" s="2" customFormat="1" ht="9.75"/>
    <row r="68" s="2" customFormat="1" ht="9.75"/>
    <row r="69" s="2" customFormat="1" ht="9.75"/>
    <row r="70" s="2" customFormat="1" ht="9.75"/>
    <row r="71" s="2" customFormat="1" ht="9.75"/>
    <row r="72" s="2" customFormat="1" ht="9.75"/>
    <row r="73" s="2" customFormat="1" ht="9.75"/>
    <row r="74" s="2" customFormat="1" ht="9.75"/>
    <row r="75" s="2" customFormat="1" ht="9.75"/>
    <row r="76" s="2" customFormat="1" ht="9.75"/>
    <row r="77" s="2" customFormat="1" ht="9.75"/>
    <row r="78" s="2" customFormat="1" ht="9.75"/>
    <row r="79" s="2" customFormat="1" ht="9.75"/>
    <row r="80" s="2" customFormat="1" ht="9.75"/>
    <row r="81" s="2" customFormat="1" ht="9.75"/>
    <row r="82" s="2" customFormat="1" ht="9.75"/>
    <row r="83" s="2" customFormat="1" ht="9.75"/>
    <row r="84" s="2" customFormat="1" ht="9.75"/>
    <row r="85" s="2" customFormat="1" ht="9.75"/>
    <row r="86" s="2" customFormat="1" ht="9.75"/>
    <row r="87" s="2" customFormat="1" ht="9.75"/>
    <row r="88" s="2" customFormat="1" ht="9.75"/>
    <row r="89" s="2" customFormat="1" ht="9.75"/>
    <row r="90" s="2" customFormat="1" ht="9.75"/>
    <row r="91" s="2" customFormat="1" ht="9.75"/>
    <row r="92" s="2" customFormat="1" ht="9.75"/>
    <row r="93" s="2" customFormat="1" ht="9.75"/>
    <row r="94" s="2" customFormat="1" ht="9.75"/>
    <row r="95" s="2" customFormat="1" ht="9.75"/>
    <row r="96" s="2" customFormat="1" ht="9.75"/>
  </sheetData>
  <sheetProtection/>
  <mergeCells count="9">
    <mergeCell ref="A8:C8"/>
    <mergeCell ref="A9:C9"/>
    <mergeCell ref="A10:C10"/>
    <mergeCell ref="B1:C1"/>
    <mergeCell ref="B2:C2"/>
    <mergeCell ref="B3:C3"/>
    <mergeCell ref="B4:C4"/>
    <mergeCell ref="B5:C5"/>
    <mergeCell ref="A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8.28125" style="0" customWidth="1"/>
    <col min="2" max="2" width="61.7109375" style="0" customWidth="1"/>
  </cols>
  <sheetData>
    <row r="1" spans="2:3" s="2" customFormat="1" ht="9.75">
      <c r="B1" s="173" t="s">
        <v>324</v>
      </c>
      <c r="C1" s="173"/>
    </row>
    <row r="2" spans="2:3" s="2" customFormat="1" ht="9.75">
      <c r="B2" s="173" t="s">
        <v>64</v>
      </c>
      <c r="C2" s="173"/>
    </row>
    <row r="3" spans="2:3" s="2" customFormat="1" ht="9.75">
      <c r="B3" s="174" t="s">
        <v>391</v>
      </c>
      <c r="C3" s="174"/>
    </row>
    <row r="4" spans="2:3" s="2" customFormat="1" ht="9.75">
      <c r="B4" s="173" t="s">
        <v>300</v>
      </c>
      <c r="C4" s="173"/>
    </row>
    <row r="5" spans="2:3" s="2" customFormat="1" ht="9.75">
      <c r="B5" s="173" t="s">
        <v>371</v>
      </c>
      <c r="C5" s="173"/>
    </row>
    <row r="6" s="2" customFormat="1" ht="9.75"/>
    <row r="7" spans="1:3" s="2" customFormat="1" ht="12.75">
      <c r="A7" s="158" t="s">
        <v>321</v>
      </c>
      <c r="B7" s="158"/>
      <c r="C7" s="158"/>
    </row>
    <row r="8" spans="1:3" s="2" customFormat="1" ht="12.75">
      <c r="A8" s="158" t="s">
        <v>322</v>
      </c>
      <c r="B8" s="158"/>
      <c r="C8" s="158"/>
    </row>
    <row r="9" spans="1:3" s="2" customFormat="1" ht="12.75">
      <c r="A9" s="158" t="s">
        <v>323</v>
      </c>
      <c r="B9" s="158"/>
      <c r="C9" s="158"/>
    </row>
    <row r="10" spans="1:3" s="2" customFormat="1" ht="12.75" customHeight="1">
      <c r="A10" s="158" t="s">
        <v>385</v>
      </c>
      <c r="B10" s="158"/>
      <c r="C10" s="158"/>
    </row>
    <row r="11" s="2" customFormat="1" ht="9.75"/>
    <row r="12" s="2" customFormat="1" ht="9.75">
      <c r="C12" s="2" t="s">
        <v>312</v>
      </c>
    </row>
    <row r="13" spans="1:3" s="2" customFormat="1" ht="15.75" customHeight="1">
      <c r="A13" s="69" t="s">
        <v>106</v>
      </c>
      <c r="B13" s="69" t="s">
        <v>313</v>
      </c>
      <c r="C13" s="69" t="s">
        <v>314</v>
      </c>
    </row>
    <row r="14" spans="1:3" s="2" customFormat="1" ht="13.5" customHeight="1">
      <c r="A14" s="47" t="s">
        <v>123</v>
      </c>
      <c r="B14" s="68" t="s">
        <v>315</v>
      </c>
      <c r="C14" s="60"/>
    </row>
    <row r="15" spans="1:3" s="2" customFormat="1" ht="9.75">
      <c r="A15" s="47"/>
      <c r="B15" s="68" t="s">
        <v>316</v>
      </c>
      <c r="C15" s="140"/>
    </row>
    <row r="16" spans="1:3" s="2" customFormat="1" ht="9.75">
      <c r="A16" s="47"/>
      <c r="B16" s="68" t="s">
        <v>317</v>
      </c>
      <c r="C16" s="141">
        <v>275.7</v>
      </c>
    </row>
    <row r="17" spans="1:3" s="2" customFormat="1" ht="9.75">
      <c r="A17" s="47"/>
      <c r="B17" s="68" t="s">
        <v>318</v>
      </c>
      <c r="C17" s="140"/>
    </row>
    <row r="18" spans="1:3" s="2" customFormat="1" ht="20.25">
      <c r="A18" s="47"/>
      <c r="B18" s="68" t="s">
        <v>319</v>
      </c>
      <c r="C18" s="141">
        <v>30</v>
      </c>
    </row>
    <row r="19" spans="1:3" s="2" customFormat="1" ht="9.75">
      <c r="A19" s="47"/>
      <c r="B19" s="68" t="s">
        <v>316</v>
      </c>
      <c r="C19" s="140"/>
    </row>
    <row r="20" spans="1:3" s="2" customFormat="1" ht="9.75">
      <c r="A20" s="47"/>
      <c r="B20" s="68" t="s">
        <v>317</v>
      </c>
      <c r="C20" s="140"/>
    </row>
    <row r="21" spans="1:3" s="2" customFormat="1" ht="9.75">
      <c r="A21" s="47"/>
      <c r="B21" s="68" t="s">
        <v>318</v>
      </c>
      <c r="C21" s="141">
        <v>30</v>
      </c>
    </row>
    <row r="22" spans="1:3" s="2" customFormat="1" ht="9.75">
      <c r="A22" s="47"/>
      <c r="B22" s="68" t="s">
        <v>320</v>
      </c>
      <c r="C22" s="141">
        <v>245.7</v>
      </c>
    </row>
    <row r="23" spans="1:3" s="2" customFormat="1" ht="9.75">
      <c r="A23" s="47"/>
      <c r="B23" s="68" t="s">
        <v>316</v>
      </c>
      <c r="C23" s="140"/>
    </row>
    <row r="24" spans="1:3" s="2" customFormat="1" ht="9.75">
      <c r="A24" s="47"/>
      <c r="B24" s="68" t="s">
        <v>317</v>
      </c>
      <c r="C24" s="141">
        <v>275.7</v>
      </c>
    </row>
    <row r="25" spans="1:3" s="2" customFormat="1" ht="9.75">
      <c r="A25" s="47"/>
      <c r="B25" s="68" t="s">
        <v>318</v>
      </c>
      <c r="C25" s="141">
        <v>30</v>
      </c>
    </row>
    <row r="26" s="2" customFormat="1" ht="9.75">
      <c r="B26" s="42"/>
    </row>
    <row r="27" s="2" customFormat="1" ht="9.75">
      <c r="B27" s="42"/>
    </row>
    <row r="28" s="2" customFormat="1" ht="9.75">
      <c r="B28" s="42"/>
    </row>
    <row r="29" s="2" customFormat="1" ht="9.75">
      <c r="B29" s="42"/>
    </row>
    <row r="30" s="2" customFormat="1" ht="9.75">
      <c r="B30" s="42"/>
    </row>
    <row r="31" s="2" customFormat="1" ht="9.75">
      <c r="B31" s="42"/>
    </row>
    <row r="32" s="2" customFormat="1" ht="9.75">
      <c r="B32" s="42"/>
    </row>
    <row r="33" s="2" customFormat="1" ht="9.75">
      <c r="B33" s="42"/>
    </row>
    <row r="34" s="2" customFormat="1" ht="9.75">
      <c r="B34" s="42"/>
    </row>
    <row r="35" s="2" customFormat="1" ht="9.75">
      <c r="B35" s="42"/>
    </row>
    <row r="36" s="2" customFormat="1" ht="9.75">
      <c r="B36" s="42"/>
    </row>
    <row r="37" s="2" customFormat="1" ht="9.75">
      <c r="B37" s="42"/>
    </row>
    <row r="38" s="2" customFormat="1" ht="9.75">
      <c r="B38" s="42"/>
    </row>
    <row r="39" s="2" customFormat="1" ht="9.75">
      <c r="B39" s="42"/>
    </row>
    <row r="40" s="2" customFormat="1" ht="9.75"/>
    <row r="41" s="2" customFormat="1" ht="9.75"/>
    <row r="42" s="2" customFormat="1" ht="9.75"/>
    <row r="43" s="2" customFormat="1" ht="9.75"/>
    <row r="44" s="2" customFormat="1" ht="9.75"/>
    <row r="45" s="2" customFormat="1" ht="9.75"/>
    <row r="46" s="2" customFormat="1" ht="9.75"/>
    <row r="47" s="2" customFormat="1" ht="9.75"/>
  </sheetData>
  <sheetProtection/>
  <mergeCells count="9">
    <mergeCell ref="A10:C10"/>
    <mergeCell ref="A9:C9"/>
    <mergeCell ref="A8:C8"/>
    <mergeCell ref="A7:C7"/>
    <mergeCell ref="B1:C1"/>
    <mergeCell ref="B2:C2"/>
    <mergeCell ref="B3:C3"/>
    <mergeCell ref="B4:C4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zoomScalePageLayoutView="0" workbookViewId="0" topLeftCell="A10">
      <selection activeCell="G3" sqref="G3:K3"/>
    </sheetView>
  </sheetViews>
  <sheetFormatPr defaultColWidth="9.140625" defaultRowHeight="12.75"/>
  <cols>
    <col min="1" max="1" width="8.28125" style="0" customWidth="1"/>
    <col min="2" max="2" width="13.57421875" style="0" customWidth="1"/>
    <col min="3" max="3" width="13.00390625" style="0" customWidth="1"/>
  </cols>
  <sheetData>
    <row r="1" spans="2:11" s="2" customFormat="1" ht="12.75" customHeight="1">
      <c r="B1" s="70"/>
      <c r="G1" s="173" t="s">
        <v>359</v>
      </c>
      <c r="H1" s="173"/>
      <c r="I1" s="173"/>
      <c r="J1" s="173"/>
      <c r="K1" s="173"/>
    </row>
    <row r="2" spans="2:11" s="2" customFormat="1" ht="12.75" customHeight="1">
      <c r="B2" s="70"/>
      <c r="G2" s="173" t="s">
        <v>64</v>
      </c>
      <c r="H2" s="173"/>
      <c r="I2" s="173"/>
      <c r="J2" s="173"/>
      <c r="K2" s="173"/>
    </row>
    <row r="3" spans="2:11" s="2" customFormat="1" ht="12.75" customHeight="1">
      <c r="B3" s="70"/>
      <c r="G3" s="174" t="s">
        <v>388</v>
      </c>
      <c r="H3" s="174"/>
      <c r="I3" s="174"/>
      <c r="J3" s="174"/>
      <c r="K3" s="174"/>
    </row>
    <row r="4" spans="2:11" s="2" customFormat="1" ht="12.75" customHeight="1">
      <c r="B4" s="70"/>
      <c r="G4" s="173" t="s">
        <v>300</v>
      </c>
      <c r="H4" s="173"/>
      <c r="I4" s="173"/>
      <c r="J4" s="173"/>
      <c r="K4" s="173"/>
    </row>
    <row r="5" spans="2:11" s="2" customFormat="1" ht="12.75" customHeight="1">
      <c r="B5" s="70"/>
      <c r="G5" s="173" t="s">
        <v>371</v>
      </c>
      <c r="H5" s="173"/>
      <c r="I5" s="173"/>
      <c r="J5" s="173"/>
      <c r="K5" s="173"/>
    </row>
    <row r="6" s="2" customFormat="1" ht="9.75"/>
    <row r="7" spans="1:11" s="2" customFormat="1" ht="12.75">
      <c r="A7" s="158" t="s">
        <v>325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s="2" customFormat="1" ht="12.75">
      <c r="A8" s="158" t="s">
        <v>370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="2" customFormat="1" ht="9.75">
      <c r="B9" s="42"/>
    </row>
    <row r="10" spans="2:11" s="2" customFormat="1" ht="9.75">
      <c r="B10" s="42"/>
      <c r="K10" s="2" t="s">
        <v>312</v>
      </c>
    </row>
    <row r="11" spans="1:11" s="2" customFormat="1" ht="9.75">
      <c r="A11" s="175"/>
      <c r="B11" s="175"/>
      <c r="C11" s="175" t="s">
        <v>243</v>
      </c>
      <c r="D11" s="175"/>
      <c r="E11" s="175"/>
      <c r="F11" s="175"/>
      <c r="G11" s="175"/>
      <c r="H11" s="175"/>
      <c r="I11" s="175"/>
      <c r="J11" s="175"/>
      <c r="K11" s="47"/>
    </row>
    <row r="12" spans="1:11" s="2" customFormat="1" ht="132">
      <c r="A12" s="60" t="s">
        <v>106</v>
      </c>
      <c r="B12" s="48" t="s">
        <v>327</v>
      </c>
      <c r="C12" s="60" t="s">
        <v>112</v>
      </c>
      <c r="D12" s="60" t="s">
        <v>113</v>
      </c>
      <c r="E12" s="60" t="s">
        <v>114</v>
      </c>
      <c r="F12" s="60" t="s">
        <v>115</v>
      </c>
      <c r="G12" s="60" t="s">
        <v>116</v>
      </c>
      <c r="H12" s="60" t="s">
        <v>117</v>
      </c>
      <c r="I12" s="60" t="s">
        <v>326</v>
      </c>
      <c r="J12" s="60" t="s">
        <v>119</v>
      </c>
      <c r="K12" s="60" t="s">
        <v>314</v>
      </c>
    </row>
    <row r="13" spans="1:11" s="2" customFormat="1" ht="51">
      <c r="A13" s="24"/>
      <c r="B13" s="77" t="s">
        <v>328</v>
      </c>
      <c r="C13" s="63" t="s">
        <v>51</v>
      </c>
      <c r="D13" s="63" t="s">
        <v>50</v>
      </c>
      <c r="E13" s="63" t="s">
        <v>50</v>
      </c>
      <c r="F13" s="63" t="s">
        <v>50</v>
      </c>
      <c r="G13" s="63" t="s">
        <v>50</v>
      </c>
      <c r="H13" s="63" t="s">
        <v>50</v>
      </c>
      <c r="I13" s="63" t="s">
        <v>122</v>
      </c>
      <c r="J13" s="63" t="s">
        <v>51</v>
      </c>
      <c r="K13" s="75">
        <v>245.7</v>
      </c>
    </row>
    <row r="14" spans="1:11" s="2" customFormat="1" ht="40.5">
      <c r="A14" s="24" t="s">
        <v>123</v>
      </c>
      <c r="B14" s="77" t="s">
        <v>329</v>
      </c>
      <c r="C14" s="63" t="s">
        <v>51</v>
      </c>
      <c r="D14" s="63" t="s">
        <v>52</v>
      </c>
      <c r="E14" s="63" t="s">
        <v>53</v>
      </c>
      <c r="F14" s="63" t="s">
        <v>50</v>
      </c>
      <c r="G14" s="63" t="s">
        <v>50</v>
      </c>
      <c r="H14" s="63" t="s">
        <v>50</v>
      </c>
      <c r="I14" s="63" t="s">
        <v>122</v>
      </c>
      <c r="J14" s="63" t="s">
        <v>51</v>
      </c>
      <c r="K14" s="75">
        <v>275.7</v>
      </c>
    </row>
    <row r="15" spans="1:11" s="2" customFormat="1" ht="40.5">
      <c r="A15" s="60" t="s">
        <v>126</v>
      </c>
      <c r="B15" s="78" t="s">
        <v>330</v>
      </c>
      <c r="C15" s="64" t="s">
        <v>0</v>
      </c>
      <c r="D15" s="64" t="s">
        <v>52</v>
      </c>
      <c r="E15" s="64" t="s">
        <v>53</v>
      </c>
      <c r="F15" s="64" t="s">
        <v>50</v>
      </c>
      <c r="G15" s="64" t="s">
        <v>50</v>
      </c>
      <c r="H15" s="64" t="s">
        <v>50</v>
      </c>
      <c r="I15" s="64" t="s">
        <v>122</v>
      </c>
      <c r="J15" s="64" t="s">
        <v>99</v>
      </c>
      <c r="K15" s="76">
        <v>275.7</v>
      </c>
    </row>
    <row r="16" spans="1:11" s="2" customFormat="1" ht="40.5">
      <c r="A16" s="60"/>
      <c r="B16" s="78" t="s">
        <v>331</v>
      </c>
      <c r="C16" s="64" t="s">
        <v>0</v>
      </c>
      <c r="D16" s="64" t="s">
        <v>52</v>
      </c>
      <c r="E16" s="64" t="s">
        <v>53</v>
      </c>
      <c r="F16" s="64" t="s">
        <v>50</v>
      </c>
      <c r="G16" s="64" t="s">
        <v>50</v>
      </c>
      <c r="H16" s="64" t="s">
        <v>57</v>
      </c>
      <c r="I16" s="64" t="s">
        <v>122</v>
      </c>
      <c r="J16" s="64" t="s">
        <v>332</v>
      </c>
      <c r="K16" s="76">
        <v>275.7</v>
      </c>
    </row>
    <row r="17" spans="1:11" s="2" customFormat="1" ht="40.5">
      <c r="A17" s="60" t="s">
        <v>303</v>
      </c>
      <c r="B17" s="78" t="s">
        <v>333</v>
      </c>
      <c r="C17" s="64" t="s">
        <v>0</v>
      </c>
      <c r="D17" s="64" t="s">
        <v>52</v>
      </c>
      <c r="E17" s="64" t="s">
        <v>53</v>
      </c>
      <c r="F17" s="64" t="s">
        <v>50</v>
      </c>
      <c r="G17" s="64" t="s">
        <v>50</v>
      </c>
      <c r="H17" s="64" t="s">
        <v>57</v>
      </c>
      <c r="I17" s="64" t="s">
        <v>122</v>
      </c>
      <c r="J17" s="64" t="s">
        <v>334</v>
      </c>
      <c r="K17" s="76">
        <v>0</v>
      </c>
    </row>
    <row r="18" spans="1:11" s="2" customFormat="1" ht="40.5">
      <c r="A18" s="60"/>
      <c r="B18" s="78" t="s">
        <v>333</v>
      </c>
      <c r="C18" s="64" t="s">
        <v>0</v>
      </c>
      <c r="D18" s="64" t="s">
        <v>52</v>
      </c>
      <c r="E18" s="64" t="s">
        <v>53</v>
      </c>
      <c r="F18" s="64" t="s">
        <v>50</v>
      </c>
      <c r="G18" s="64" t="s">
        <v>50</v>
      </c>
      <c r="H18" s="64" t="s">
        <v>57</v>
      </c>
      <c r="I18" s="64" t="s">
        <v>122</v>
      </c>
      <c r="J18" s="64" t="s">
        <v>334</v>
      </c>
      <c r="K18" s="76">
        <v>0</v>
      </c>
    </row>
    <row r="19" spans="1:11" s="2" customFormat="1" ht="111.75" customHeight="1">
      <c r="A19" s="24" t="s">
        <v>142</v>
      </c>
      <c r="B19" s="77" t="s">
        <v>335</v>
      </c>
      <c r="C19" s="63" t="s">
        <v>51</v>
      </c>
      <c r="D19" s="63" t="s">
        <v>52</v>
      </c>
      <c r="E19" s="63" t="s">
        <v>54</v>
      </c>
      <c r="F19" s="63" t="s">
        <v>52</v>
      </c>
      <c r="G19" s="63" t="s">
        <v>50</v>
      </c>
      <c r="H19" s="63" t="s">
        <v>50</v>
      </c>
      <c r="I19" s="63" t="s">
        <v>122</v>
      </c>
      <c r="J19" s="63" t="s">
        <v>51</v>
      </c>
      <c r="K19" s="75">
        <v>-30</v>
      </c>
    </row>
    <row r="20" spans="1:11" s="2" customFormat="1" ht="122.25" customHeight="1">
      <c r="A20" s="60" t="s">
        <v>144</v>
      </c>
      <c r="B20" s="78" t="s">
        <v>336</v>
      </c>
      <c r="C20" s="64" t="s">
        <v>0</v>
      </c>
      <c r="D20" s="64" t="s">
        <v>52</v>
      </c>
      <c r="E20" s="64" t="s">
        <v>54</v>
      </c>
      <c r="F20" s="64" t="s">
        <v>52</v>
      </c>
      <c r="G20" s="64" t="s">
        <v>50</v>
      </c>
      <c r="H20" s="64" t="s">
        <v>50</v>
      </c>
      <c r="I20" s="64" t="s">
        <v>122</v>
      </c>
      <c r="J20" s="64" t="s">
        <v>79</v>
      </c>
      <c r="K20" s="76">
        <v>-30</v>
      </c>
    </row>
    <row r="21" spans="1:11" s="2" customFormat="1" ht="111.75" customHeight="1">
      <c r="A21" s="60"/>
      <c r="B21" s="78" t="s">
        <v>337</v>
      </c>
      <c r="C21" s="64" t="s">
        <v>0</v>
      </c>
      <c r="D21" s="64" t="s">
        <v>52</v>
      </c>
      <c r="E21" s="64" t="s">
        <v>54</v>
      </c>
      <c r="F21" s="64" t="s">
        <v>52</v>
      </c>
      <c r="G21" s="64" t="s">
        <v>50</v>
      </c>
      <c r="H21" s="64" t="s">
        <v>57</v>
      </c>
      <c r="I21" s="64" t="s">
        <v>122</v>
      </c>
      <c r="J21" s="64" t="s">
        <v>334</v>
      </c>
      <c r="K21" s="76">
        <v>-30</v>
      </c>
    </row>
    <row r="22" spans="2:11" s="2" customFormat="1" ht="9.75">
      <c r="B22" s="42"/>
      <c r="C22" s="73"/>
      <c r="D22" s="73"/>
      <c r="E22" s="73"/>
      <c r="F22" s="73"/>
      <c r="G22" s="73"/>
      <c r="H22" s="73"/>
      <c r="I22" s="73"/>
      <c r="J22" s="73"/>
      <c r="K22" s="71"/>
    </row>
    <row r="23" spans="3:11" s="2" customFormat="1" ht="9.75">
      <c r="C23" s="73"/>
      <c r="D23" s="73"/>
      <c r="E23" s="73"/>
      <c r="F23" s="73"/>
      <c r="G23" s="73"/>
      <c r="H23" s="73"/>
      <c r="I23" s="73"/>
      <c r="J23" s="73"/>
      <c r="K23" s="71"/>
    </row>
    <row r="24" spans="3:11" s="2" customFormat="1" ht="9.75">
      <c r="C24" s="73"/>
      <c r="D24" s="73"/>
      <c r="E24" s="73"/>
      <c r="F24" s="73"/>
      <c r="G24" s="73"/>
      <c r="H24" s="73"/>
      <c r="I24" s="73"/>
      <c r="J24" s="73"/>
      <c r="K24" s="71"/>
    </row>
    <row r="25" spans="3:11" s="2" customFormat="1" ht="9.75">
      <c r="C25" s="73"/>
      <c r="D25" s="73"/>
      <c r="E25" s="73"/>
      <c r="F25" s="73"/>
      <c r="G25" s="73"/>
      <c r="H25" s="73"/>
      <c r="I25" s="73"/>
      <c r="J25" s="73"/>
      <c r="K25" s="71"/>
    </row>
    <row r="26" spans="3:11" s="2" customFormat="1" ht="9.75">
      <c r="C26" s="73"/>
      <c r="D26" s="73"/>
      <c r="E26" s="73"/>
      <c r="F26" s="73"/>
      <c r="G26" s="73"/>
      <c r="H26" s="73"/>
      <c r="I26" s="73"/>
      <c r="J26" s="73"/>
      <c r="K26" s="71"/>
    </row>
    <row r="27" spans="3:11" s="2" customFormat="1" ht="9.75">
      <c r="C27" s="73"/>
      <c r="D27" s="73"/>
      <c r="E27" s="73"/>
      <c r="F27" s="73"/>
      <c r="G27" s="73"/>
      <c r="H27" s="73"/>
      <c r="I27" s="73"/>
      <c r="J27" s="73"/>
      <c r="K27" s="71"/>
    </row>
    <row r="28" spans="3:11" s="2" customFormat="1" ht="9.75">
      <c r="C28" s="73"/>
      <c r="D28" s="73"/>
      <c r="E28" s="73"/>
      <c r="F28" s="73"/>
      <c r="G28" s="73"/>
      <c r="H28" s="73"/>
      <c r="I28" s="73"/>
      <c r="J28" s="73"/>
      <c r="K28" s="71"/>
    </row>
    <row r="29" spans="3:11" s="2" customFormat="1" ht="9.75">
      <c r="C29" s="73"/>
      <c r="D29" s="73"/>
      <c r="E29" s="73"/>
      <c r="F29" s="73"/>
      <c r="G29" s="73"/>
      <c r="H29" s="73"/>
      <c r="I29" s="73"/>
      <c r="J29" s="73"/>
      <c r="K29" s="71"/>
    </row>
    <row r="30" spans="3:11" s="2" customFormat="1" ht="9.75">
      <c r="C30" s="73"/>
      <c r="D30" s="73"/>
      <c r="E30" s="73"/>
      <c r="F30" s="73"/>
      <c r="G30" s="73"/>
      <c r="H30" s="73"/>
      <c r="I30" s="73"/>
      <c r="J30" s="73"/>
      <c r="K30" s="71"/>
    </row>
    <row r="31" spans="3:11" ht="12.75">
      <c r="C31" s="74"/>
      <c r="D31" s="74"/>
      <c r="E31" s="74"/>
      <c r="F31" s="74"/>
      <c r="G31" s="74"/>
      <c r="H31" s="74"/>
      <c r="I31" s="74"/>
      <c r="J31" s="74"/>
      <c r="K31" s="72"/>
    </row>
    <row r="32" spans="3:11" ht="12.75">
      <c r="C32" s="74"/>
      <c r="D32" s="74"/>
      <c r="E32" s="74"/>
      <c r="F32" s="74"/>
      <c r="G32" s="74"/>
      <c r="H32" s="74"/>
      <c r="I32" s="74"/>
      <c r="J32" s="74"/>
      <c r="K32" s="72"/>
    </row>
    <row r="33" spans="3:11" ht="12.75">
      <c r="C33" s="74"/>
      <c r="D33" s="74"/>
      <c r="E33" s="74"/>
      <c r="F33" s="74"/>
      <c r="G33" s="74"/>
      <c r="H33" s="74"/>
      <c r="I33" s="74"/>
      <c r="J33" s="74"/>
      <c r="K33" s="72"/>
    </row>
    <row r="34" spans="3:11" ht="12.75">
      <c r="C34" s="74"/>
      <c r="D34" s="74"/>
      <c r="E34" s="74"/>
      <c r="F34" s="74"/>
      <c r="G34" s="74"/>
      <c r="H34" s="74"/>
      <c r="I34" s="74"/>
      <c r="J34" s="74"/>
      <c r="K34" s="72"/>
    </row>
    <row r="35" spans="3:11" ht="12.75">
      <c r="C35" s="74"/>
      <c r="D35" s="74"/>
      <c r="E35" s="74"/>
      <c r="F35" s="74"/>
      <c r="G35" s="74"/>
      <c r="H35" s="74"/>
      <c r="I35" s="74"/>
      <c r="J35" s="74"/>
      <c r="K35" s="72"/>
    </row>
    <row r="36" spans="3:11" ht="12.75">
      <c r="C36" s="74"/>
      <c r="D36" s="74"/>
      <c r="E36" s="74"/>
      <c r="F36" s="74"/>
      <c r="G36" s="74"/>
      <c r="H36" s="74"/>
      <c r="I36" s="74"/>
      <c r="J36" s="74"/>
      <c r="K36" s="72"/>
    </row>
    <row r="37" spans="3:11" ht="12.75">
      <c r="C37" s="74"/>
      <c r="D37" s="74"/>
      <c r="E37" s="74"/>
      <c r="F37" s="74"/>
      <c r="G37" s="74"/>
      <c r="H37" s="74"/>
      <c r="I37" s="74"/>
      <c r="J37" s="74"/>
      <c r="K37" s="72"/>
    </row>
    <row r="38" spans="3:11" ht="12.75">
      <c r="C38" s="74"/>
      <c r="D38" s="74"/>
      <c r="E38" s="74"/>
      <c r="F38" s="74"/>
      <c r="G38" s="74"/>
      <c r="H38" s="74"/>
      <c r="I38" s="74"/>
      <c r="J38" s="74"/>
      <c r="K38" s="72"/>
    </row>
    <row r="39" spans="3:11" ht="12.75">
      <c r="C39" s="74"/>
      <c r="D39" s="74"/>
      <c r="E39" s="74"/>
      <c r="F39" s="74"/>
      <c r="G39" s="74"/>
      <c r="H39" s="74"/>
      <c r="I39" s="74"/>
      <c r="J39" s="74"/>
      <c r="K39" s="72"/>
    </row>
    <row r="40" spans="3:11" ht="12.75">
      <c r="C40" s="74"/>
      <c r="D40" s="74"/>
      <c r="E40" s="74"/>
      <c r="F40" s="74"/>
      <c r="G40" s="74"/>
      <c r="H40" s="74"/>
      <c r="I40" s="74"/>
      <c r="J40" s="74"/>
      <c r="K40" s="72"/>
    </row>
    <row r="41" spans="3:11" ht="12.75">
      <c r="C41" s="74"/>
      <c r="D41" s="74"/>
      <c r="E41" s="74"/>
      <c r="F41" s="74"/>
      <c r="G41" s="74"/>
      <c r="H41" s="74"/>
      <c r="I41" s="74"/>
      <c r="J41" s="74"/>
      <c r="K41" s="72"/>
    </row>
    <row r="42" spans="3:11" ht="12.75">
      <c r="C42" s="74"/>
      <c r="D42" s="74"/>
      <c r="E42" s="74"/>
      <c r="F42" s="74"/>
      <c r="G42" s="74"/>
      <c r="H42" s="74"/>
      <c r="I42" s="74"/>
      <c r="J42" s="74"/>
      <c r="K42" s="72"/>
    </row>
    <row r="43" spans="3:11" ht="12.75">
      <c r="C43" s="74"/>
      <c r="D43" s="74"/>
      <c r="E43" s="74"/>
      <c r="F43" s="74"/>
      <c r="G43" s="74"/>
      <c r="H43" s="74"/>
      <c r="I43" s="74"/>
      <c r="J43" s="74"/>
      <c r="K43" s="72"/>
    </row>
    <row r="44" spans="3:11" ht="12.75">
      <c r="C44" s="74"/>
      <c r="D44" s="74"/>
      <c r="E44" s="74"/>
      <c r="F44" s="74"/>
      <c r="G44" s="74"/>
      <c r="H44" s="74"/>
      <c r="I44" s="74"/>
      <c r="J44" s="74"/>
      <c r="K44" s="72"/>
    </row>
    <row r="45" spans="3:10" ht="12.75">
      <c r="C45" s="74"/>
      <c r="D45" s="74"/>
      <c r="E45" s="74"/>
      <c r="F45" s="74"/>
      <c r="G45" s="74"/>
      <c r="H45" s="74"/>
      <c r="I45" s="74"/>
      <c r="J45" s="74"/>
    </row>
    <row r="46" spans="3:10" ht="12.75">
      <c r="C46" s="74"/>
      <c r="D46" s="74"/>
      <c r="E46" s="74"/>
      <c r="F46" s="74"/>
      <c r="G46" s="74"/>
      <c r="H46" s="74"/>
      <c r="I46" s="74"/>
      <c r="J46" s="74"/>
    </row>
    <row r="47" spans="3:10" ht="12.75">
      <c r="C47" s="74"/>
      <c r="D47" s="74"/>
      <c r="E47" s="74"/>
      <c r="F47" s="74"/>
      <c r="G47" s="74"/>
      <c r="H47" s="74"/>
      <c r="I47" s="74"/>
      <c r="J47" s="74"/>
    </row>
    <row r="48" spans="3:10" ht="12.75">
      <c r="C48" s="74"/>
      <c r="D48" s="74"/>
      <c r="E48" s="74"/>
      <c r="F48" s="74"/>
      <c r="G48" s="74"/>
      <c r="H48" s="74"/>
      <c r="I48" s="74"/>
      <c r="J48" s="74"/>
    </row>
    <row r="49" spans="3:10" ht="12.75">
      <c r="C49" s="4"/>
      <c r="D49" s="4"/>
      <c r="E49" s="4"/>
      <c r="F49" s="4"/>
      <c r="G49" s="4"/>
      <c r="H49" s="4"/>
      <c r="I49" s="4"/>
      <c r="J49" s="4"/>
    </row>
    <row r="50" spans="3:10" ht="12.75">
      <c r="C50" s="4"/>
      <c r="D50" s="4"/>
      <c r="E50" s="4"/>
      <c r="F50" s="4"/>
      <c r="G50" s="4"/>
      <c r="H50" s="4"/>
      <c r="I50" s="4"/>
      <c r="J50" s="4"/>
    </row>
  </sheetData>
  <sheetProtection/>
  <mergeCells count="9">
    <mergeCell ref="C11:J11"/>
    <mergeCell ref="A11:B11"/>
    <mergeCell ref="A8:K8"/>
    <mergeCell ref="G2:K2"/>
    <mergeCell ref="G1:K1"/>
    <mergeCell ref="G3:K3"/>
    <mergeCell ref="G4:K4"/>
    <mergeCell ref="G5:K5"/>
    <mergeCell ref="A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Алевтина Владимировн</cp:lastModifiedBy>
  <cp:lastPrinted>2019-12-10T06:15:32Z</cp:lastPrinted>
  <dcterms:created xsi:type="dcterms:W3CDTF">2018-06-07T12:19:20Z</dcterms:created>
  <dcterms:modified xsi:type="dcterms:W3CDTF">2019-12-10T06:21:21Z</dcterms:modified>
  <cp:category/>
  <cp:version/>
  <cp:contentType/>
  <cp:contentStatus/>
</cp:coreProperties>
</file>